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7" windowHeight="12240" activeTab="2"/>
  </bookViews>
  <sheets>
    <sheet name="Instrução de Preenchimento" sheetId="1" r:id="rId1"/>
    <sheet name="Indicadores" sheetId="2" r:id="rId2"/>
    <sheet name="Fator de Qualidad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<sst xmlns="http://schemas.openxmlformats.org/spreadsheetml/2006/main" count="136" uniqueCount="102">
  <si>
    <t>UNIVERSIDADE FEDERAL FLUMINENSE</t>
  </si>
  <si>
    <t>SUPERINTENDÊNCIA DE OPERAÇÕES E MANUTENÇÃO</t>
  </si>
  <si>
    <t>COORDENAÇÃO DE MANUTENÇÃO</t>
  </si>
  <si>
    <t>Anexo VI - Instrumento de Medição de Resultado (IMR)</t>
  </si>
  <si>
    <t>Contrato:</t>
  </si>
  <si>
    <t xml:space="preserve">Pregão Eletrônico: </t>
  </si>
  <si>
    <r>
      <rPr>
        <b/>
        <sz val="11"/>
        <color theme="1"/>
        <rFont val="Calibri"/>
        <charset val="134"/>
      </rPr>
      <t xml:space="preserve">Objeto: </t>
    </r>
    <r>
      <rPr>
        <sz val="11"/>
        <color theme="1"/>
        <rFont val="Calibri"/>
        <charset val="134"/>
      </rPr>
      <t xml:space="preserve"> Serviços de remoção/instalação de divisórias tipo painel e/ou drywall com pintura, forros, esquadrias, confecção e instalação de mobiliário sob medida confeccionado com painéis de divisória, serviços de marmoraria e demais intervenções para adaptação e melhoria dos ambientes institucionais no âmbito da Universidade Federal Fluminense (UFF)</t>
    </r>
  </si>
  <si>
    <t>INSTRUÇÃO PARA O PREENCHIMENTO DO IMR</t>
  </si>
  <si>
    <r>
      <rPr>
        <sz val="11"/>
        <color theme="1"/>
        <rFont val="Calibri"/>
        <charset val="134"/>
      </rPr>
      <t xml:space="preserve">1. As quantidades de ocorrências identificadas nos indicadores mensurados, serão inseridas na tabela Quantidade de ocorrências por serviço, de modo a fornecer dados para o preenchimento das respectivas linhas inteiras, que contemplam os 6 (seis) indicadores de verificação técnica dos serviços;
2. Após este preenchimento, todas as ocorrências serão multiplicadas pelo GRAU DE GRAVIDADE e somadas na linha TOTAL por tipo de ocorrência, correspondendo a cada um dos 6 (seis) Itens; 
3. A seguir, do valor totalizado para cada linha de verificação qualitativa será deduzido do respectivo valor da TOLERÂNCIA prevista/admitida (por linha), obtendo-se o valor referente, RESULTADO. 
4. Por fim, será somada toda a coluna RESULTADO, obtendo-se um número final chamado de FATOR DE QUALIDADE.
5. Levando em consideração o resultado do FATOR DE QUALIDADE é que será feito o pagamento do valor devido por serviço executado no contrato. Por exemplo, se durante a execução de um serviço o FATOR DE QUALIDADE final for de 8 pontos será efetuado o pagamento de 98% do valor devido.
</t>
    </r>
    <r>
      <rPr>
        <b/>
        <sz val="11"/>
        <color theme="1"/>
        <rFont val="Calibri"/>
        <charset val="134"/>
      </rPr>
      <t>Observação: Não serão considerados valores negativos no somatório do Fator de Qualidade.</t>
    </r>
    <r>
      <rPr>
        <sz val="11"/>
        <color theme="1"/>
        <rFont val="Calibri"/>
        <charset val="134"/>
      </rPr>
      <t xml:space="preserve">
</t>
    </r>
  </si>
  <si>
    <r>
      <rPr>
        <b/>
        <sz val="11"/>
        <color theme="1"/>
        <rFont val="Calibri"/>
        <charset val="134"/>
      </rPr>
      <t>Objeto:</t>
    </r>
    <r>
      <rPr>
        <sz val="11"/>
        <color theme="1"/>
        <rFont val="Calibri"/>
        <charset val="134"/>
      </rPr>
      <t xml:space="preserve"> Serviços de remoção/instalação de divisórias tipo painel e/ou drywall com pintura, forros, esquadrias, confecção e instalação de mobiliário sob medida confeccionado com painéis de divisória, serviços de marmoraria e demais intervenções para adaptação e melhoria dos ambientes institucionais no âmbito da Universidade Federal Fluminense (UFF)</t>
    </r>
  </si>
  <si>
    <t>Item</t>
  </si>
  <si>
    <t>INDICADORES</t>
  </si>
  <si>
    <t>Nº 01 - Cumprimento de prazo para início do serviço após planejamento com a Fiscalização</t>
  </si>
  <si>
    <t>Nº 02 - Interromper/Suspender serviços</t>
  </si>
  <si>
    <t>Nº 03 - Não utilização de uniforme/crachá/EPIs para prestação dos serviços</t>
  </si>
  <si>
    <t>Nº 04 - Não cumprimento de itens e prazos do Edital e Termo de Referência</t>
  </si>
  <si>
    <t>Nº 05 - Não realizar recolhimento de entulho após notificação do fiscal</t>
  </si>
  <si>
    <t>Nº 06 - Não atendimento à especificações técnicas da fiscalização na execução dos serviços</t>
  </si>
  <si>
    <t>Finalidade</t>
  </si>
  <si>
    <t>Garantir o planejamento da execução estipulado pela Fiscalização</t>
  </si>
  <si>
    <t>Garantir a execução contínua do contrato sem suspender ou interromper os
serviços contratuais, salvo motivo de
força maior ou caso fortuito</t>
  </si>
  <si>
    <t>Garantir o atendimento às normativas de Segurança do Trabalho, o fornecimento de EPIs e EPCs adequados (com CA válido) e demais itens de uso obrigatório durante a execução dos serviços.</t>
  </si>
  <si>
    <t>Garantir o cumprimento dos itens e prazos previstos contratualmente, no
atendimento às solicitações do
Contratante, referente à prestação dos serviços e acompanhamento do Contrato.</t>
  </si>
  <si>
    <t>Garantir que todo o entulho gerado pelo serviço seja retirado e destinado adequadamente.</t>
  </si>
  <si>
    <t>Garantir que o serviço seja executado conforme as especificações técnicas da Fiscalização.</t>
  </si>
  <si>
    <t>Meta a Cumprir</t>
  </si>
  <si>
    <t>Sempre iniciar os serviços no prazo acordado a fim de não causar atraso na entrega ou outras intervenções interdependentes.</t>
  </si>
  <si>
    <t>Executar o contrato sem suspender ou interromper os serviços contratuais, salvo motivo de força maior ou caso fortuito</t>
  </si>
  <si>
    <t>Atendimento integral às normativas de Segurança do Trabalho, em especila as NR - 6, NR-10 e NR 35, quando couber. Funcionários sempre identificados no local de prestação dos serviços.</t>
  </si>
  <si>
    <t>Cumprir em sua totalidade os itens e os prazos estipulados pelo Termo de Referência.</t>
  </si>
  <si>
    <t>Sempre realizar a retirada e destinação do entulho gerado após a conclusão dos serviços.</t>
  </si>
  <si>
    <t xml:space="preserve">Executar os serviços conforme especificado pela Fiscalização em relação a métodos de execução e materiais empregados. </t>
  </si>
  <si>
    <t>Instrumento de Medição</t>
  </si>
  <si>
    <t>Apuração da ocorrência pela fiscalização do Contrato através desse Formulário Eletrônico</t>
  </si>
  <si>
    <t>Forma de Acompanhamento</t>
  </si>
  <si>
    <t>Acompanhamento da execução dos serviços no local e verificação do início da execução do serviço.</t>
  </si>
  <si>
    <t>Verificação "in loco' e posterior preenchimento desse formulário eletrônico através da equipe de fiscalização do contrato</t>
  </si>
  <si>
    <t>Acompanhamento da execução dos serviços no local e posterior preenchimento desse formulário eletrônico através da equipe de fiscalização do contrato</t>
  </si>
  <si>
    <t>Acompanhamento da execução e entrega dos serviços no local, bem como envio da medição e posterior preenchimento desse formulário eletrônico através da equipe de fiscalização do contrato</t>
  </si>
  <si>
    <t>Acompanhamento da entrega dos serviços no local e posterior preenchimento desse formulário eletrônico através da equipe de fiscalização do contrato</t>
  </si>
  <si>
    <t>Acompanhamento da execução dos serviços, com posterior preenchimento desse formulário eletrônico através da equipe de fiscalização do contrato</t>
  </si>
  <si>
    <t>Periodicidade</t>
  </si>
  <si>
    <t>Mensal</t>
  </si>
  <si>
    <t>Mensal - sendo registrado durante a execução dos serviços</t>
  </si>
  <si>
    <t>Mensal - sendo registrado por serviço executado</t>
  </si>
  <si>
    <t>Mecanismo de Cálculo</t>
  </si>
  <si>
    <t>Cada vez em que for verificado atraso injustificado no início da execução será registrada uma ocorrência. Através do Cálculo do "Fator de Qualidade"</t>
  </si>
  <si>
    <t>Através do Cálculo do "Fator de Qualidade"</t>
  </si>
  <si>
    <t>Cada vez em que for verificada falha no fornecimento ou utilização de EPI/EPCs pelos funcionários será registrada 1 ocorrência ou não utilização de identificação (uniforme/crachá). Através do Cálculo do "Fator de Qualidade"</t>
  </si>
  <si>
    <t>Cada não atendimento aos itens e prazos indicados no Edital e no TR equivale a 1 ocorrência. Através do Cálculo do "Fator de Qualidade"</t>
  </si>
  <si>
    <t>Cada vez em que for verificada a não retirada do entulho após conclusão do serviço será registrada uma ocorrência. O somatório será utilizado no Cálculo do "Fator de Qualidade"</t>
  </si>
  <si>
    <t>Cada rotina não executada equivale a 1 ocorrência. O somatório será utilizado no Cálculo do "Fator de Qualidade"</t>
  </si>
  <si>
    <t>Início de Vigência</t>
  </si>
  <si>
    <t>Data da Assinatura do Contrato</t>
  </si>
  <si>
    <t>Faixas de Ajuste no Pagamento</t>
  </si>
  <si>
    <t>Conforme Índice do "Fator de Qualidade"</t>
  </si>
  <si>
    <t>Sanções</t>
  </si>
  <si>
    <t>Multa em função do "Fator de Qualidade"</t>
  </si>
  <si>
    <t>Observações</t>
  </si>
  <si>
    <t>Especificar em relatório início e entrega dos serviços.</t>
  </si>
  <si>
    <t xml:space="preserve">Indicar em relatório a suspensão/interrupção dos serviços e notificar a empresa via e-mail. </t>
  </si>
  <si>
    <t xml:space="preserve">Indicar em relatório quais os dispositivos das normativas de Segurança do Trabalho não estão sendo cumpridos adequadamente, bem como se há ausência de identificação do funcionário com uniforme/crachá. </t>
  </si>
  <si>
    <t xml:space="preserve">Especificar em relatório os itens e prazos não cumpridos. </t>
  </si>
  <si>
    <t>Especificar em relatório as ocorrências e registrar neste formulário.</t>
  </si>
  <si>
    <t>Especificar em relatório as especificações técnicas não atendidas.</t>
  </si>
  <si>
    <t>Pregão Eletrônico: 88/2026</t>
  </si>
  <si>
    <r>
      <rPr>
        <b/>
        <sz val="11"/>
        <color theme="1"/>
        <rFont val="Calibri"/>
        <charset val="134"/>
      </rPr>
      <t xml:space="preserve">Objeto:  </t>
    </r>
    <r>
      <rPr>
        <sz val="11"/>
        <color theme="1"/>
        <rFont val="Calibri"/>
        <charset val="134"/>
      </rPr>
      <t>Serviços de remoção/instalação de divisórias tipo painel e/ou drywall com pintura, forros, esquadrias, confecção e instalação de mobiliário sob medida confeccionado com painéis de divisória, serviços de marmoraria e demais intervenções para adaptação e melhoria dos ambientes institucionais no âmbito da Universidade Federal Fluminense (UFF)</t>
    </r>
  </si>
  <si>
    <t>QUANTIDADE DE OCORRÊNCIAS MENSAL</t>
  </si>
  <si>
    <t>Nº Indicador</t>
  </si>
  <si>
    <t>Descrição</t>
  </si>
  <si>
    <t>Nº de Ocorrências verificadas pela fiscalização</t>
  </si>
  <si>
    <t>Gravidade da Ocorrência</t>
  </si>
  <si>
    <t>Total (=)</t>
  </si>
  <si>
    <t>Tolerância (-)</t>
  </si>
  <si>
    <t>Resultado</t>
  </si>
  <si>
    <t>Nº 01</t>
  </si>
  <si>
    <t>Cumprimento de prazo para início do serviço após planejamento com a Fiscalização</t>
  </si>
  <si>
    <t>Nº 02</t>
  </si>
  <si>
    <t>Interromper/Suspender serviços</t>
  </si>
  <si>
    <t>Nº 03</t>
  </si>
  <si>
    <t>Não utilização de uniforme/crachá/EPIs para prestação dos serviços</t>
  </si>
  <si>
    <t>Nº 04</t>
  </si>
  <si>
    <t>Não cumprimento de itens do Edital e Termo de Referência</t>
  </si>
  <si>
    <t>Nº 05</t>
  </si>
  <si>
    <t>Não realizar recolhimento de entulho após notificação do fiscal</t>
  </si>
  <si>
    <t>Nº 06</t>
  </si>
  <si>
    <t>Não atendimento à especificações técnicas da fiscalização na execução dos serviços</t>
  </si>
  <si>
    <t>FATOR DE QUALIDADE</t>
  </si>
  <si>
    <t>FAIXAS DE AJUSTES NO PAGAMENTO</t>
  </si>
  <si>
    <r>
      <rPr>
        <b/>
        <sz val="10"/>
        <color theme="1"/>
        <rFont val="Calibri"/>
        <charset val="134"/>
      </rPr>
      <t>OBSERVAÇÃO:</t>
    </r>
    <r>
      <rPr>
        <sz val="10"/>
        <color theme="1"/>
        <rFont val="Calibri"/>
        <charset val="134"/>
      </rPr>
      <t xml:space="preserve"> 
Poderão ser verificadas mais de uma ocorrência para um mesmo indicador em um único serviço, porém em momentos distintos. </t>
    </r>
    <r>
      <rPr>
        <i/>
        <sz val="10"/>
        <color theme="1"/>
        <rFont val="Calibri"/>
        <charset val="134"/>
      </rPr>
      <t xml:space="preserve">Exemplo: se após notificação emitida pela Fiscalização acerca da não utilização de EPIs ou uniforme/crachá, a empresa contratada continuar a não cumprir esse requisitos durante a execução do mesmo serviço, será registrada nova ocorrência.
</t>
    </r>
  </si>
  <si>
    <t>FAIXA</t>
  </si>
  <si>
    <t>Fator de Qualidade</t>
  </si>
  <si>
    <t>(%) Pagamento Valor Contrato</t>
  </si>
  <si>
    <t>0,0 – 5,0</t>
  </si>
  <si>
    <t>6,0 – 10,0</t>
  </si>
  <si>
    <t>11,0 –15,0</t>
  </si>
  <si>
    <t>16,0 – 20,0</t>
  </si>
  <si>
    <t>Acima de 20,0</t>
  </si>
  <si>
    <t>90% e penalização conforme edital</t>
  </si>
  <si>
    <t>VALOR PERCENTUAL A SER PAGO DO SERVIÇO</t>
  </si>
  <si>
    <t>Fiscal do contrato</t>
  </si>
  <si>
    <t>Niterói, ________________________________ de 2026.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</si>
</sst>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sz val="11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b/>
      <sz val="11"/>
      <color rgb="FF000000"/>
      <name val="Arial"/>
      <charset val="134"/>
    </font>
    <font>
      <sz val="10"/>
      <color theme="1"/>
      <name val="Calibri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Calibri"/>
      <charset val="134"/>
    </font>
    <font>
      <i/>
      <sz val="10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D9E2F3"/>
        <bgColor rgb="FFD9E2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8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7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0" applyNumberFormat="0" applyFill="0" applyAlignment="0" applyProtection="0">
      <alignment vertical="center"/>
    </xf>
    <xf numFmtId="0" fontId="17" fillId="0" borderId="80" applyNumberFormat="0" applyFill="0" applyAlignment="0" applyProtection="0">
      <alignment vertical="center"/>
    </xf>
    <xf numFmtId="0" fontId="18" fillId="0" borderId="8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2" applyNumberFormat="0" applyAlignment="0" applyProtection="0">
      <alignment vertical="center"/>
    </xf>
    <xf numFmtId="0" fontId="20" fillId="7" borderId="83" applyNumberFormat="0" applyAlignment="0" applyProtection="0">
      <alignment vertical="center"/>
    </xf>
    <xf numFmtId="0" fontId="21" fillId="7" borderId="82" applyNumberFormat="0" applyAlignment="0" applyProtection="0">
      <alignment vertical="center"/>
    </xf>
    <xf numFmtId="0" fontId="22" fillId="8" borderId="84" applyNumberFormat="0" applyAlignment="0" applyProtection="0">
      <alignment vertical="center"/>
    </xf>
    <xf numFmtId="0" fontId="23" fillId="0" borderId="85" applyNumberFormat="0" applyFill="0" applyAlignment="0" applyProtection="0">
      <alignment vertical="center"/>
    </xf>
    <xf numFmtId="0" fontId="24" fillId="0" borderId="8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29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2" xfId="0" applyFont="1" applyBorder="1"/>
    <xf numFmtId="0" fontId="2" fillId="0" borderId="13" xfId="0" applyFont="1" applyBorder="1" applyAlignment="1">
      <alignment horizontal="left" wrapText="1"/>
    </xf>
    <xf numFmtId="0" fontId="3" fillId="0" borderId="14" xfId="0" applyFont="1" applyBorder="1"/>
    <xf numFmtId="0" fontId="3" fillId="0" borderId="15" xfId="0" applyFont="1" applyBorder="1"/>
    <xf numFmtId="0" fontId="2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/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3" fillId="0" borderId="26" xfId="0" applyFont="1" applyBorder="1"/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top" wrapText="1"/>
    </xf>
    <xf numFmtId="0" fontId="3" fillId="0" borderId="29" xfId="0" applyFont="1" applyBorder="1"/>
    <xf numFmtId="0" fontId="5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top" wrapText="1"/>
    </xf>
    <xf numFmtId="0" fontId="3" fillId="0" borderId="35" xfId="0" applyFont="1" applyBorder="1"/>
    <xf numFmtId="0" fontId="4" fillId="0" borderId="36" xfId="0" applyFont="1" applyBorder="1" applyAlignment="1">
      <alignment horizontal="center" vertical="center" wrapText="1"/>
    </xf>
    <xf numFmtId="0" fontId="3" fillId="0" borderId="37" xfId="0" applyFont="1" applyBorder="1"/>
    <xf numFmtId="0" fontId="4" fillId="2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40" xfId="0" applyFont="1" applyBorder="1" applyAlignment="1">
      <alignment vertical="top"/>
    </xf>
    <xf numFmtId="0" fontId="6" fillId="0" borderId="41" xfId="0" applyFont="1" applyBorder="1" applyAlignment="1">
      <alignment horizontal="center" vertical="center" wrapText="1"/>
    </xf>
    <xf numFmtId="0" fontId="3" fillId="0" borderId="42" xfId="0" applyFont="1" applyBorder="1"/>
    <xf numFmtId="0" fontId="3" fillId="0" borderId="43" xfId="0" applyFont="1" applyBorder="1"/>
    <xf numFmtId="0" fontId="7" fillId="0" borderId="44" xfId="0" applyFont="1" applyBorder="1" applyAlignment="1">
      <alignment vertical="top" wrapText="1"/>
    </xf>
    <xf numFmtId="0" fontId="3" fillId="0" borderId="45" xfId="0" applyFont="1" applyBorder="1"/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0" borderId="47" xfId="0" applyFont="1" applyBorder="1"/>
    <xf numFmtId="0" fontId="3" fillId="0" borderId="48" xfId="0" applyFont="1" applyBorder="1"/>
    <xf numFmtId="0" fontId="3" fillId="0" borderId="49" xfId="0" applyFont="1" applyBorder="1"/>
    <xf numFmtId="0" fontId="8" fillId="0" borderId="2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9" fontId="8" fillId="0" borderId="25" xfId="0" applyNumberFormat="1" applyFont="1" applyBorder="1" applyAlignment="1">
      <alignment horizontal="center" vertical="center" wrapText="1"/>
    </xf>
    <xf numFmtId="0" fontId="3" fillId="0" borderId="50" xfId="0" applyFont="1" applyBorder="1"/>
    <xf numFmtId="0" fontId="1" fillId="0" borderId="40" xfId="0" applyFont="1" applyBorder="1"/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1" fillId="0" borderId="39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2" fillId="0" borderId="57" xfId="0" applyFont="1" applyBorder="1" applyAlignment="1">
      <alignment horizontal="center"/>
    </xf>
    <xf numFmtId="0" fontId="3" fillId="0" borderId="58" xfId="0" applyFont="1" applyBorder="1"/>
    <xf numFmtId="0" fontId="2" fillId="3" borderId="59" xfId="0" applyFont="1" applyFill="1" applyBorder="1" applyAlignment="1">
      <alignment horizontal="center"/>
    </xf>
    <xf numFmtId="0" fontId="3" fillId="0" borderId="60" xfId="0" applyFont="1" applyBorder="1"/>
    <xf numFmtId="0" fontId="1" fillId="0" borderId="61" xfId="0" applyFont="1" applyBorder="1"/>
    <xf numFmtId="0" fontId="1" fillId="0" borderId="62" xfId="0" applyFont="1" applyBorder="1" applyAlignment="1">
      <alignment horizontal="center"/>
    </xf>
    <xf numFmtId="0" fontId="3" fillId="0" borderId="62" xfId="0" applyFont="1" applyBorder="1"/>
    <xf numFmtId="0" fontId="9" fillId="0" borderId="0" xfId="0" applyFont="1"/>
    <xf numFmtId="0" fontId="2" fillId="0" borderId="63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6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36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2" fillId="4" borderId="66" xfId="0" applyFont="1" applyFill="1" applyBorder="1" applyAlignment="1">
      <alignment horizontal="center"/>
    </xf>
    <xf numFmtId="0" fontId="2" fillId="4" borderId="67" xfId="0" applyFont="1" applyFill="1" applyBorder="1" applyAlignment="1">
      <alignment horizontal="left" vertical="top" wrapText="1"/>
    </xf>
    <xf numFmtId="0" fontId="5" fillId="0" borderId="6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4" borderId="68" xfId="0" applyFont="1" applyFill="1" applyBorder="1" applyAlignment="1">
      <alignment vertical="top" wrapText="1"/>
    </xf>
    <xf numFmtId="0" fontId="5" fillId="0" borderId="1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2" fillId="4" borderId="69" xfId="0" applyFont="1" applyFill="1" applyBorder="1" applyAlignment="1">
      <alignment vertical="top" wrapText="1"/>
    </xf>
    <xf numFmtId="0" fontId="1" fillId="0" borderId="70" xfId="0" applyFont="1" applyBorder="1" applyAlignment="1">
      <alignment vertical="top" wrapText="1"/>
    </xf>
    <xf numFmtId="0" fontId="1" fillId="0" borderId="71" xfId="0" applyFont="1" applyBorder="1" applyAlignment="1">
      <alignment vertical="top" wrapText="1"/>
    </xf>
    <xf numFmtId="0" fontId="1" fillId="0" borderId="72" xfId="0" applyFont="1" applyBorder="1" applyAlignment="1">
      <alignment vertical="top" wrapText="1"/>
    </xf>
    <xf numFmtId="0" fontId="1" fillId="0" borderId="73" xfId="0" applyFont="1" applyBorder="1"/>
    <xf numFmtId="0" fontId="2" fillId="0" borderId="63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74" xfId="0" applyFont="1" applyBorder="1"/>
    <xf numFmtId="0" fontId="2" fillId="0" borderId="75" xfId="0" applyFont="1" applyBorder="1"/>
    <xf numFmtId="0" fontId="2" fillId="0" borderId="76" xfId="0" applyFont="1" applyBorder="1"/>
    <xf numFmtId="0" fontId="1" fillId="0" borderId="57" xfId="0" applyFont="1" applyBorder="1"/>
    <xf numFmtId="0" fontId="2" fillId="0" borderId="57" xfId="0" applyFont="1" applyBorder="1" applyAlignment="1">
      <alignment wrapText="1"/>
    </xf>
    <xf numFmtId="0" fontId="2" fillId="0" borderId="48" xfId="0" applyFont="1" applyBorder="1" applyAlignment="1">
      <alignment horizontal="center"/>
    </xf>
    <xf numFmtId="0" fontId="3" fillId="0" borderId="0" xfId="0" applyFont="1"/>
    <xf numFmtId="0" fontId="1" fillId="0" borderId="73" xfId="0" applyFont="1" applyBorder="1" applyAlignment="1">
      <alignment horizontal="left" vertical="top" wrapText="1"/>
    </xf>
    <xf numFmtId="0" fontId="3" fillId="0" borderId="77" xfId="0" applyFont="1" applyBorder="1"/>
    <xf numFmtId="0" fontId="3" fillId="0" borderId="78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57" xfId="0" applyFont="1" applyBorder="1"/>
    <xf numFmtId="0" fontId="0" fillId="0" borderId="58" xfId="0" applyBorder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104775</xdr:colOff>
      <xdr:row>1</xdr:row>
      <xdr:rowOff>114300</xdr:rowOff>
    </xdr:from>
    <xdr:ext cx="885825" cy="893445"/>
    <xdr:pic>
      <xdr:nvPicPr>
        <xdr:cNvPr id="2" name="image1.jpg" descr="Logo brasao republica — Instituto Federal de Educação ...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104775" y="297180"/>
          <a:ext cx="885825" cy="89344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257175</xdr:colOff>
      <xdr:row>0</xdr:row>
      <xdr:rowOff>180975</xdr:rowOff>
    </xdr:from>
    <xdr:ext cx="1057275" cy="990600"/>
    <xdr:pic>
      <xdr:nvPicPr>
        <xdr:cNvPr id="2" name="image1.jpg" descr="Logo brasao republica — Instituto Federal de Educação ...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57175" y="180975"/>
          <a:ext cx="105727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95250</xdr:colOff>
      <xdr:row>1</xdr:row>
      <xdr:rowOff>95250</xdr:rowOff>
    </xdr:from>
    <xdr:ext cx="885825" cy="893445"/>
    <xdr:pic>
      <xdr:nvPicPr>
        <xdr:cNvPr id="2" name="image1.jpg" descr="Logo brasao republica — Instituto Federal de Educação ...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95250" y="278130"/>
          <a:ext cx="885825" cy="89344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4"/>
  <sheetViews>
    <sheetView workbookViewId="0">
      <selection activeCell="A8" sqref="A8:H20"/>
    </sheetView>
  </sheetViews>
  <sheetFormatPr defaultColWidth="14.4259259259259" defaultRowHeight="15" customHeight="1" outlineLevelCol="7"/>
  <cols>
    <col min="1" max="1" width="16.4259259259259" customWidth="1"/>
    <col min="2" max="8" width="20.1388888888889" customWidth="1"/>
    <col min="9" max="26" width="8.71296296296296" customWidth="1"/>
  </cols>
  <sheetData>
    <row r="1" ht="14.4" spans="1:8">
      <c r="A1" s="108"/>
      <c r="B1" s="109" t="s">
        <v>0</v>
      </c>
      <c r="C1" s="110"/>
      <c r="D1" s="110"/>
      <c r="E1" s="110"/>
      <c r="F1" s="110"/>
      <c r="G1" s="110"/>
      <c r="H1" s="111"/>
    </row>
    <row r="2" ht="14.4" spans="1:8">
      <c r="A2" s="69"/>
      <c r="B2" s="112" t="s">
        <v>1</v>
      </c>
      <c r="C2" s="113"/>
      <c r="D2" s="113"/>
      <c r="E2" s="113"/>
      <c r="F2" s="113"/>
      <c r="G2" s="113"/>
      <c r="H2" s="114"/>
    </row>
    <row r="3" ht="14.4" spans="1:8">
      <c r="A3" s="69"/>
      <c r="B3" s="112" t="s">
        <v>2</v>
      </c>
      <c r="C3" s="113"/>
      <c r="D3" s="113"/>
      <c r="E3" s="113"/>
      <c r="F3" s="113"/>
      <c r="G3" s="113"/>
      <c r="H3" s="114"/>
    </row>
    <row r="4" ht="14.4" spans="1:8">
      <c r="A4" s="69"/>
      <c r="B4" s="115" t="s">
        <v>3</v>
      </c>
      <c r="C4" s="116"/>
      <c r="D4" s="116"/>
      <c r="E4" s="116"/>
      <c r="F4" s="116"/>
      <c r="G4" s="116"/>
      <c r="H4" s="117"/>
    </row>
    <row r="5" ht="14.4" spans="1:8">
      <c r="A5" s="69"/>
      <c r="B5" s="112" t="s">
        <v>4</v>
      </c>
      <c r="C5" s="113"/>
      <c r="D5" s="113" t="s">
        <v>5</v>
      </c>
      <c r="E5" s="113"/>
      <c r="F5" s="113"/>
      <c r="G5" s="113"/>
      <c r="H5" s="114"/>
    </row>
    <row r="6" ht="47.25" customHeight="1" spans="1:8">
      <c r="A6" s="118"/>
      <c r="B6" s="119" t="s">
        <v>6</v>
      </c>
      <c r="C6" s="74"/>
      <c r="D6" s="74"/>
      <c r="E6" s="74"/>
      <c r="F6" s="74"/>
      <c r="G6" s="74"/>
      <c r="H6" s="76"/>
    </row>
    <row r="7" ht="15.15" spans="1:8">
      <c r="A7" s="120" t="s">
        <v>7</v>
      </c>
      <c r="B7" s="121"/>
      <c r="C7" s="121"/>
      <c r="D7" s="121"/>
      <c r="E7" s="121"/>
      <c r="F7" s="121"/>
      <c r="G7" s="121"/>
      <c r="H7" s="57"/>
    </row>
    <row r="8" ht="14.4" spans="1:8">
      <c r="A8" s="122" t="s">
        <v>8</v>
      </c>
      <c r="B8" s="123"/>
      <c r="C8" s="123"/>
      <c r="D8" s="123"/>
      <c r="E8" s="123"/>
      <c r="F8" s="123"/>
      <c r="G8" s="123"/>
      <c r="H8" s="124"/>
    </row>
    <row r="9" ht="14.4" spans="1:8">
      <c r="A9" s="125"/>
      <c r="H9" s="126"/>
    </row>
    <row r="10" ht="14.4" spans="1:8">
      <c r="A10" s="125"/>
      <c r="H10" s="126"/>
    </row>
    <row r="11" ht="14.4" spans="1:8">
      <c r="A11" s="125"/>
      <c r="H11" s="126"/>
    </row>
    <row r="12" ht="14.4" spans="1:8">
      <c r="A12" s="125"/>
      <c r="H12" s="126"/>
    </row>
    <row r="13" ht="14.4" spans="1:8">
      <c r="A13" s="125"/>
      <c r="H13" s="126"/>
    </row>
    <row r="14" ht="14.4" spans="1:8">
      <c r="A14" s="125"/>
      <c r="H14" s="126"/>
    </row>
    <row r="15" ht="14.4" spans="1:8">
      <c r="A15" s="125"/>
      <c r="H15" s="126"/>
    </row>
    <row r="16" ht="14.4" spans="1:8">
      <c r="A16" s="125"/>
      <c r="H16" s="126"/>
    </row>
    <row r="17" ht="14.4" spans="1:8">
      <c r="A17" s="125"/>
      <c r="H17" s="126"/>
    </row>
    <row r="18" ht="14.4" spans="1:8">
      <c r="A18" s="125"/>
      <c r="H18" s="126"/>
    </row>
    <row r="19" ht="14.4" spans="1:8">
      <c r="A19" s="125"/>
      <c r="H19" s="126"/>
    </row>
    <row r="20" ht="15.15" spans="1:8">
      <c r="A20" s="127"/>
      <c r="B20" s="128"/>
      <c r="C20" s="128"/>
      <c r="D20" s="128"/>
      <c r="E20" s="128"/>
      <c r="F20" s="128"/>
      <c r="G20" s="128"/>
      <c r="H20" s="7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9">
    <mergeCell ref="B1:H1"/>
    <mergeCell ref="B2:H2"/>
    <mergeCell ref="B3:H3"/>
    <mergeCell ref="B4:H4"/>
    <mergeCell ref="B5:C5"/>
    <mergeCell ref="D5:H5"/>
    <mergeCell ref="B6:H6"/>
    <mergeCell ref="A7:H7"/>
    <mergeCell ref="A8:H20"/>
  </mergeCells>
  <pageMargins left="0.511811024" right="0.511811024" top="0.787401575" bottom="0.787401575" header="0" footer="0"/>
  <pageSetup paperSize="9" scale="8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00"/>
  <sheetViews>
    <sheetView workbookViewId="0">
      <selection activeCell="B7" sqref="B7:G7"/>
    </sheetView>
  </sheetViews>
  <sheetFormatPr defaultColWidth="14.4259259259259" defaultRowHeight="15" customHeight="1" outlineLevelCol="7"/>
  <cols>
    <col min="1" max="1" width="22.4259259259259" customWidth="1"/>
    <col min="2" max="7" width="34.1388888888889" customWidth="1"/>
    <col min="8" max="8" width="23.4259259259259" customWidth="1"/>
    <col min="9" max="26" width="8.71296296296296" customWidth="1"/>
  </cols>
  <sheetData>
    <row r="1" ht="14.4" spans="1:7">
      <c r="A1" s="1"/>
      <c r="B1" s="81" t="s">
        <v>0</v>
      </c>
      <c r="C1" s="3"/>
      <c r="D1" s="3"/>
      <c r="E1" s="3"/>
      <c r="F1" s="3"/>
      <c r="G1" s="4"/>
    </row>
    <row r="2" ht="14.4" spans="1:7">
      <c r="A2" s="5"/>
      <c r="B2" s="82" t="s">
        <v>1</v>
      </c>
      <c r="C2" s="7"/>
      <c r="D2" s="7"/>
      <c r="E2" s="7"/>
      <c r="F2" s="7"/>
      <c r="G2" s="8"/>
    </row>
    <row r="3" ht="14.4" spans="1:7">
      <c r="A3" s="5"/>
      <c r="B3" s="82" t="s">
        <v>2</v>
      </c>
      <c r="C3" s="7"/>
      <c r="D3" s="7"/>
      <c r="E3" s="7"/>
      <c r="F3" s="7"/>
      <c r="G3" s="8"/>
    </row>
    <row r="4" ht="14.4" spans="1:7">
      <c r="A4" s="5"/>
      <c r="B4" s="82" t="s">
        <v>3</v>
      </c>
      <c r="C4" s="7"/>
      <c r="D4" s="7"/>
      <c r="E4" s="7"/>
      <c r="F4" s="7"/>
      <c r="G4" s="8"/>
    </row>
    <row r="5" ht="14.4" spans="1:7">
      <c r="A5" s="5"/>
      <c r="B5" s="82" t="s">
        <v>4</v>
      </c>
      <c r="C5" s="83"/>
      <c r="D5" s="10" t="s">
        <v>5</v>
      </c>
      <c r="E5" s="9"/>
      <c r="F5" s="9"/>
      <c r="G5" s="11"/>
    </row>
    <row r="6" ht="31.5" customHeight="1" spans="1:7">
      <c r="A6" s="12"/>
      <c r="B6" s="84" t="s">
        <v>9</v>
      </c>
      <c r="C6" s="85"/>
      <c r="D6" s="85"/>
      <c r="E6" s="85"/>
      <c r="F6" s="85"/>
      <c r="G6" s="86"/>
    </row>
    <row r="7" ht="15.15" spans="1:7">
      <c r="A7" s="87" t="s">
        <v>10</v>
      </c>
      <c r="B7" s="88" t="s">
        <v>11</v>
      </c>
      <c r="C7" s="89"/>
      <c r="D7" s="89"/>
      <c r="E7" s="89"/>
      <c r="F7" s="89"/>
      <c r="G7" s="90"/>
    </row>
    <row r="8" ht="43.2" spans="1:7">
      <c r="A8" s="91"/>
      <c r="B8" s="92" t="s">
        <v>12</v>
      </c>
      <c r="C8" s="93" t="s">
        <v>13</v>
      </c>
      <c r="D8" s="93" t="s">
        <v>14</v>
      </c>
      <c r="E8" s="93" t="s">
        <v>15</v>
      </c>
      <c r="F8" s="93" t="s">
        <v>16</v>
      </c>
      <c r="G8" s="94" t="s">
        <v>17</v>
      </c>
    </row>
    <row r="9" ht="99.75" customHeight="1" spans="1:7">
      <c r="A9" s="95" t="s">
        <v>18</v>
      </c>
      <c r="B9" s="96" t="s">
        <v>19</v>
      </c>
      <c r="C9" s="97" t="s">
        <v>20</v>
      </c>
      <c r="D9" s="97" t="s">
        <v>21</v>
      </c>
      <c r="E9" s="98" t="s">
        <v>22</v>
      </c>
      <c r="F9" s="99" t="s">
        <v>23</v>
      </c>
      <c r="G9" s="100" t="s">
        <v>24</v>
      </c>
    </row>
    <row r="10" ht="72" spans="1:7">
      <c r="A10" s="95" t="s">
        <v>25</v>
      </c>
      <c r="B10" s="101" t="s">
        <v>26</v>
      </c>
      <c r="C10" s="102" t="s">
        <v>27</v>
      </c>
      <c r="D10" s="102" t="s">
        <v>28</v>
      </c>
      <c r="E10" s="102" t="s">
        <v>29</v>
      </c>
      <c r="F10" s="102" t="s">
        <v>30</v>
      </c>
      <c r="G10" s="103" t="s">
        <v>31</v>
      </c>
    </row>
    <row r="11" ht="43.2" spans="1:7">
      <c r="A11" s="95" t="s">
        <v>32</v>
      </c>
      <c r="B11" s="101" t="s">
        <v>33</v>
      </c>
      <c r="C11" s="102" t="s">
        <v>33</v>
      </c>
      <c r="D11" s="102" t="s">
        <v>33</v>
      </c>
      <c r="E11" s="102" t="s">
        <v>33</v>
      </c>
      <c r="F11" s="102" t="s">
        <v>33</v>
      </c>
      <c r="G11" s="103" t="s">
        <v>33</v>
      </c>
    </row>
    <row r="12" ht="86.4" spans="1:7">
      <c r="A12" s="95" t="s">
        <v>34</v>
      </c>
      <c r="B12" s="101" t="s">
        <v>35</v>
      </c>
      <c r="C12" s="102" t="s">
        <v>36</v>
      </c>
      <c r="D12" s="102" t="s">
        <v>37</v>
      </c>
      <c r="E12" s="102" t="s">
        <v>38</v>
      </c>
      <c r="F12" s="102" t="s">
        <v>39</v>
      </c>
      <c r="G12" s="103" t="s">
        <v>40</v>
      </c>
    </row>
    <row r="13" ht="28.8" spans="1:7">
      <c r="A13" s="95" t="s">
        <v>41</v>
      </c>
      <c r="B13" s="101" t="s">
        <v>42</v>
      </c>
      <c r="C13" s="102" t="s">
        <v>42</v>
      </c>
      <c r="D13" s="102" t="s">
        <v>43</v>
      </c>
      <c r="E13" s="102" t="s">
        <v>44</v>
      </c>
      <c r="F13" s="102" t="s">
        <v>42</v>
      </c>
      <c r="G13" s="103" t="s">
        <v>44</v>
      </c>
    </row>
    <row r="14" ht="86.4" spans="1:7">
      <c r="A14" s="95" t="s">
        <v>45</v>
      </c>
      <c r="B14" s="101" t="s">
        <v>46</v>
      </c>
      <c r="C14" s="102" t="s">
        <v>47</v>
      </c>
      <c r="D14" s="102" t="s">
        <v>48</v>
      </c>
      <c r="E14" s="102" t="s">
        <v>49</v>
      </c>
      <c r="F14" s="102" t="s">
        <v>50</v>
      </c>
      <c r="G14" s="103" t="s">
        <v>51</v>
      </c>
    </row>
    <row r="15" ht="14.4" spans="1:7">
      <c r="A15" s="95" t="s">
        <v>52</v>
      </c>
      <c r="B15" s="101" t="s">
        <v>53</v>
      </c>
      <c r="C15" s="102" t="s">
        <v>53</v>
      </c>
      <c r="D15" s="102" t="s">
        <v>53</v>
      </c>
      <c r="E15" s="102" t="s">
        <v>53</v>
      </c>
      <c r="F15" s="102" t="s">
        <v>53</v>
      </c>
      <c r="G15" s="103" t="s">
        <v>53</v>
      </c>
    </row>
    <row r="16" ht="28.8" spans="1:7">
      <c r="A16" s="95" t="s">
        <v>54</v>
      </c>
      <c r="B16" s="101" t="s">
        <v>55</v>
      </c>
      <c r="C16" s="102" t="s">
        <v>55</v>
      </c>
      <c r="D16" s="102" t="s">
        <v>55</v>
      </c>
      <c r="E16" s="102" t="s">
        <v>55</v>
      </c>
      <c r="F16" s="102" t="s">
        <v>55</v>
      </c>
      <c r="G16" s="103" t="s">
        <v>55</v>
      </c>
    </row>
    <row r="17" ht="28.8" spans="1:8">
      <c r="A17" s="95" t="s">
        <v>56</v>
      </c>
      <c r="B17" s="101" t="s">
        <v>57</v>
      </c>
      <c r="C17" s="102" t="s">
        <v>57</v>
      </c>
      <c r="D17" s="102" t="s">
        <v>57</v>
      </c>
      <c r="E17" s="102" t="s">
        <v>57</v>
      </c>
      <c r="F17" s="102" t="s">
        <v>57</v>
      </c>
      <c r="G17" s="103" t="s">
        <v>57</v>
      </c>
    </row>
    <row r="18" ht="87.15" spans="1:8">
      <c r="A18" s="104" t="s">
        <v>58</v>
      </c>
      <c r="B18" s="105" t="s">
        <v>59</v>
      </c>
      <c r="C18" s="106" t="s">
        <v>60</v>
      </c>
      <c r="D18" s="106" t="s">
        <v>61</v>
      </c>
      <c r="E18" s="106" t="s">
        <v>62</v>
      </c>
      <c r="F18" s="106" t="s">
        <v>63</v>
      </c>
      <c r="G18" s="107" t="s">
        <v>64</v>
      </c>
    </row>
    <row r="19" ht="14.4" spans="1:8">
      <c r="A19" s="45"/>
      <c r="B19" s="45"/>
      <c r="C19" s="45"/>
      <c r="D19" s="45"/>
      <c r="E19" s="45"/>
      <c r="F19" s="45"/>
      <c r="G19" s="45"/>
      <c r="H19" s="45"/>
    </row>
    <row r="20" ht="14.4" spans="1:8">
      <c r="A20" s="45"/>
      <c r="B20" s="45"/>
      <c r="C20" s="45"/>
      <c r="D20" s="45"/>
      <c r="E20" s="45"/>
      <c r="F20" s="45"/>
      <c r="G20" s="45"/>
      <c r="H20" s="45"/>
    </row>
    <row r="21" ht="15.75" customHeight="1" spans="1:8">
      <c r="A21" s="45"/>
      <c r="B21" s="45"/>
      <c r="C21" s="45"/>
      <c r="D21" s="45"/>
      <c r="E21" s="45"/>
      <c r="F21" s="45"/>
      <c r="G21" s="45"/>
      <c r="H21" s="45"/>
    </row>
    <row r="22" ht="15.75" customHeight="1" spans="1:8">
      <c r="A22" s="45"/>
      <c r="B22" s="45"/>
      <c r="C22" s="45"/>
      <c r="D22" s="45"/>
      <c r="E22" s="45"/>
      <c r="F22" s="45"/>
      <c r="G22" s="45"/>
      <c r="H22" s="45"/>
    </row>
    <row r="23" ht="15.75" customHeight="1" spans="1:8">
      <c r="A23" s="45"/>
      <c r="B23" s="45"/>
      <c r="C23" s="45"/>
      <c r="D23" s="45"/>
      <c r="E23" s="45"/>
      <c r="F23" s="45"/>
      <c r="G23" s="45"/>
      <c r="H23" s="45"/>
    </row>
    <row r="24" ht="15.75" customHeight="1" spans="1:8">
      <c r="A24" s="45"/>
      <c r="B24" s="45"/>
      <c r="C24" s="45"/>
      <c r="D24" s="45"/>
      <c r="E24" s="45"/>
      <c r="F24" s="45"/>
      <c r="G24" s="45"/>
      <c r="H24" s="45"/>
    </row>
    <row r="25" ht="15.75" customHeight="1" spans="1:8">
      <c r="A25" s="45"/>
      <c r="B25" s="45"/>
      <c r="C25" s="45"/>
      <c r="D25" s="45"/>
      <c r="E25" s="45"/>
      <c r="F25" s="45"/>
      <c r="G25" s="45"/>
      <c r="H25" s="45"/>
    </row>
    <row r="26" ht="15.75" customHeight="1" spans="1:8">
      <c r="A26" s="45"/>
      <c r="B26" s="45"/>
      <c r="C26" s="45"/>
      <c r="D26" s="45"/>
      <c r="E26" s="45"/>
      <c r="F26" s="45"/>
      <c r="G26" s="45"/>
      <c r="H26" s="45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1:G1"/>
    <mergeCell ref="B2:G2"/>
    <mergeCell ref="B3:G3"/>
    <mergeCell ref="B4:G4"/>
    <mergeCell ref="B5:C5"/>
    <mergeCell ref="D5:G5"/>
    <mergeCell ref="B6:G6"/>
    <mergeCell ref="B7:G7"/>
    <mergeCell ref="A7:A8"/>
  </mergeCells>
  <pageMargins left="0.511811024" right="0.511811024" top="0.787401575" bottom="0.787401575" header="0" footer="0"/>
  <pageSetup paperSize="9" scale="5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00"/>
  <sheetViews>
    <sheetView tabSelected="1" workbookViewId="0">
      <selection activeCell="D5" sqref="D5:H5"/>
    </sheetView>
  </sheetViews>
  <sheetFormatPr defaultColWidth="14.4259259259259" defaultRowHeight="15" customHeight="1" outlineLevelCol="7"/>
  <cols>
    <col min="1" max="1" width="16.4259259259259" customWidth="1"/>
    <col min="2" max="2" width="26" customWidth="1"/>
    <col min="3" max="3" width="12" customWidth="1"/>
    <col min="4" max="4" width="21" customWidth="1"/>
    <col min="5" max="5" width="14.1388888888889" customWidth="1"/>
    <col min="6" max="6" width="10" customWidth="1"/>
    <col min="7" max="7" width="15.5740740740741" customWidth="1"/>
    <col min="8" max="8" width="12.4259259259259" customWidth="1"/>
    <col min="9" max="26" width="8.71296296296296" customWidth="1"/>
  </cols>
  <sheetData>
    <row r="1" ht="14.4" spans="1:8">
      <c r="A1" s="1"/>
      <c r="B1" s="2" t="s">
        <v>0</v>
      </c>
      <c r="C1" s="3"/>
      <c r="D1" s="3"/>
      <c r="E1" s="3"/>
      <c r="F1" s="3"/>
      <c r="G1" s="3"/>
      <c r="H1" s="4"/>
    </row>
    <row r="2" ht="14.4" spans="1:8">
      <c r="A2" s="5"/>
      <c r="B2" s="6" t="s">
        <v>1</v>
      </c>
      <c r="C2" s="7"/>
      <c r="D2" s="7"/>
      <c r="E2" s="7"/>
      <c r="F2" s="7"/>
      <c r="G2" s="7"/>
      <c r="H2" s="8"/>
    </row>
    <row r="3" ht="14.4" spans="1:8">
      <c r="A3" s="5"/>
      <c r="B3" s="6" t="s">
        <v>2</v>
      </c>
      <c r="C3" s="7"/>
      <c r="D3" s="7"/>
      <c r="E3" s="7"/>
      <c r="F3" s="7"/>
      <c r="G3" s="7"/>
      <c r="H3" s="8"/>
    </row>
    <row r="4" ht="14.4" spans="1:8">
      <c r="A4" s="5"/>
      <c r="B4" s="6" t="s">
        <v>3</v>
      </c>
      <c r="C4" s="7"/>
      <c r="D4" s="7"/>
      <c r="E4" s="7"/>
      <c r="F4" s="7"/>
      <c r="G4" s="7"/>
      <c r="H4" s="8"/>
    </row>
    <row r="5" spans="1:8">
      <c r="A5" s="5"/>
      <c r="B5" s="9" t="s">
        <v>4</v>
      </c>
      <c r="C5" s="6"/>
      <c r="D5" s="10" t="s">
        <v>65</v>
      </c>
      <c r="E5" s="9"/>
      <c r="F5" s="9"/>
      <c r="G5" s="9"/>
      <c r="H5" s="11"/>
    </row>
    <row r="6" ht="45.75" customHeight="1" spans="1:8">
      <c r="A6" s="12"/>
      <c r="B6" s="13" t="s">
        <v>66</v>
      </c>
      <c r="C6" s="14"/>
      <c r="D6" s="14"/>
      <c r="E6" s="14"/>
      <c r="F6" s="14"/>
      <c r="G6" s="14"/>
      <c r="H6" s="15"/>
    </row>
    <row r="7" ht="15.15" spans="1:8">
      <c r="A7" s="16" t="s">
        <v>67</v>
      </c>
      <c r="B7" s="17"/>
      <c r="C7" s="17"/>
      <c r="D7" s="17"/>
      <c r="E7" s="17"/>
      <c r="F7" s="17"/>
      <c r="G7" s="17"/>
      <c r="H7" s="18"/>
    </row>
    <row r="8" ht="43.2" spans="1:8">
      <c r="A8" s="19" t="s">
        <v>68</v>
      </c>
      <c r="B8" s="20" t="s">
        <v>69</v>
      </c>
      <c r="C8" s="21"/>
      <c r="D8" s="22" t="s">
        <v>70</v>
      </c>
      <c r="E8" s="22" t="s">
        <v>71</v>
      </c>
      <c r="F8" s="23" t="s">
        <v>72</v>
      </c>
      <c r="G8" s="23" t="s">
        <v>73</v>
      </c>
      <c r="H8" s="24" t="s">
        <v>74</v>
      </c>
    </row>
    <row r="9" ht="52.5" customHeight="1" spans="1:8">
      <c r="A9" s="25" t="s">
        <v>75</v>
      </c>
      <c r="B9" s="26" t="s">
        <v>76</v>
      </c>
      <c r="C9" s="27"/>
      <c r="D9" s="28">
        <v>0</v>
      </c>
      <c r="E9" s="28">
        <v>5</v>
      </c>
      <c r="F9" s="28">
        <f t="shared" ref="F9:F14" si="0">D9*E9</f>
        <v>0</v>
      </c>
      <c r="G9" s="28">
        <v>3</v>
      </c>
      <c r="H9" s="29">
        <f t="shared" ref="H9:H14" si="1">F9-G9</f>
        <v>-3</v>
      </c>
    </row>
    <row r="10" ht="32.25" customHeight="1" spans="1:8">
      <c r="A10" s="25" t="s">
        <v>77</v>
      </c>
      <c r="B10" s="26" t="s">
        <v>78</v>
      </c>
      <c r="C10" s="27"/>
      <c r="D10" s="28">
        <v>0</v>
      </c>
      <c r="E10" s="28">
        <v>7</v>
      </c>
      <c r="F10" s="28">
        <f t="shared" si="0"/>
        <v>0</v>
      </c>
      <c r="G10" s="28">
        <v>1</v>
      </c>
      <c r="H10" s="29">
        <f t="shared" si="1"/>
        <v>-1</v>
      </c>
    </row>
    <row r="11" ht="54" customHeight="1" spans="1:8">
      <c r="A11" s="25" t="s">
        <v>79</v>
      </c>
      <c r="B11" s="26" t="s">
        <v>80</v>
      </c>
      <c r="C11" s="27"/>
      <c r="D11" s="28">
        <v>0</v>
      </c>
      <c r="E11" s="28">
        <v>1</v>
      </c>
      <c r="F11" s="28">
        <f t="shared" si="0"/>
        <v>0</v>
      </c>
      <c r="G11" s="28">
        <v>2</v>
      </c>
      <c r="H11" s="29">
        <f t="shared" si="1"/>
        <v>-2</v>
      </c>
    </row>
    <row r="12" ht="36.75" customHeight="1" spans="1:8">
      <c r="A12" s="25" t="s">
        <v>81</v>
      </c>
      <c r="B12" s="30" t="s">
        <v>82</v>
      </c>
      <c r="C12" s="31"/>
      <c r="D12" s="32">
        <v>0</v>
      </c>
      <c r="E12" s="33">
        <v>3</v>
      </c>
      <c r="F12" s="28">
        <f t="shared" si="0"/>
        <v>0</v>
      </c>
      <c r="G12" s="33">
        <v>3</v>
      </c>
      <c r="H12" s="34">
        <f t="shared" si="1"/>
        <v>-3</v>
      </c>
    </row>
    <row r="13" ht="45" customHeight="1" spans="1:8">
      <c r="A13" s="25" t="s">
        <v>83</v>
      </c>
      <c r="B13" s="35" t="s">
        <v>84</v>
      </c>
      <c r="C13" s="27"/>
      <c r="D13" s="36">
        <v>0</v>
      </c>
      <c r="E13" s="36">
        <v>1</v>
      </c>
      <c r="F13" s="28">
        <f t="shared" si="0"/>
        <v>0</v>
      </c>
      <c r="G13" s="36">
        <v>1</v>
      </c>
      <c r="H13" s="37">
        <f t="shared" si="1"/>
        <v>-1</v>
      </c>
    </row>
    <row r="14" ht="63" customHeight="1" spans="1:8">
      <c r="A14" s="38" t="s">
        <v>85</v>
      </c>
      <c r="B14" s="39" t="s">
        <v>86</v>
      </c>
      <c r="C14" s="40"/>
      <c r="D14" s="36">
        <v>0</v>
      </c>
      <c r="E14" s="36">
        <v>5</v>
      </c>
      <c r="F14" s="36">
        <f t="shared" si="0"/>
        <v>0</v>
      </c>
      <c r="G14" s="36">
        <v>1</v>
      </c>
      <c r="H14" s="37">
        <f t="shared" si="1"/>
        <v>-1</v>
      </c>
    </row>
    <row r="15" ht="16.5" customHeight="1" spans="1:8">
      <c r="A15" s="41" t="s">
        <v>87</v>
      </c>
      <c r="B15" s="42"/>
      <c r="C15" s="42"/>
      <c r="D15" s="42"/>
      <c r="E15" s="42"/>
      <c r="F15" s="42"/>
      <c r="G15" s="42"/>
      <c r="H15" s="43">
        <f>SUMIF(H9:H14,"&gt;0")</f>
        <v>0</v>
      </c>
    </row>
    <row r="16" ht="15.15" spans="1:8">
      <c r="A16" s="44"/>
      <c r="B16" s="45"/>
      <c r="C16" s="45"/>
      <c r="D16" s="45"/>
      <c r="E16" s="45"/>
      <c r="F16" s="45"/>
      <c r="G16" s="45"/>
      <c r="H16" s="46"/>
    </row>
    <row r="17" ht="15.15" spans="1:8">
      <c r="A17" s="47" t="s">
        <v>88</v>
      </c>
      <c r="B17" s="48"/>
      <c r="C17" s="48"/>
      <c r="D17" s="49"/>
      <c r="F17" s="50" t="s">
        <v>89</v>
      </c>
      <c r="G17" s="51"/>
      <c r="H17" s="46"/>
    </row>
    <row r="18" ht="61.5" customHeight="1" spans="1:8">
      <c r="A18" s="52" t="s">
        <v>90</v>
      </c>
      <c r="B18" s="53" t="s">
        <v>91</v>
      </c>
      <c r="C18" s="54" t="s">
        <v>92</v>
      </c>
      <c r="D18" s="55"/>
      <c r="F18" s="56"/>
      <c r="G18" s="57"/>
      <c r="H18" s="46"/>
    </row>
    <row r="19" ht="29.25" customHeight="1" spans="1:8">
      <c r="A19" s="58">
        <v>1</v>
      </c>
      <c r="B19" s="59" t="s">
        <v>93</v>
      </c>
      <c r="C19" s="60">
        <v>1</v>
      </c>
      <c r="D19" s="61"/>
      <c r="F19" s="56"/>
      <c r="G19" s="57"/>
      <c r="H19" s="46"/>
    </row>
    <row r="20" ht="29.25" customHeight="1" spans="1:8">
      <c r="A20" s="58">
        <v>2</v>
      </c>
      <c r="B20" s="59" t="s">
        <v>94</v>
      </c>
      <c r="C20" s="60">
        <v>0.98</v>
      </c>
      <c r="D20" s="61"/>
      <c r="F20" s="56"/>
      <c r="G20" s="57"/>
      <c r="H20" s="46"/>
    </row>
    <row r="21" ht="29.25" customHeight="1" spans="1:8">
      <c r="A21" s="58">
        <v>3</v>
      </c>
      <c r="B21" s="59" t="s">
        <v>95</v>
      </c>
      <c r="C21" s="60">
        <v>0.96</v>
      </c>
      <c r="D21" s="61"/>
      <c r="F21" s="56"/>
      <c r="G21" s="57"/>
      <c r="H21" s="62"/>
    </row>
    <row r="22" ht="29.25" customHeight="1" spans="1:8">
      <c r="A22" s="58">
        <v>4</v>
      </c>
      <c r="B22" s="59" t="s">
        <v>96</v>
      </c>
      <c r="C22" s="60">
        <v>0.94</v>
      </c>
      <c r="D22" s="61"/>
      <c r="F22" s="56"/>
      <c r="G22" s="57"/>
      <c r="H22" s="62"/>
    </row>
    <row r="23" ht="29.25" customHeight="1" spans="1:8">
      <c r="A23" s="63">
        <v>5</v>
      </c>
      <c r="B23" s="64" t="s">
        <v>97</v>
      </c>
      <c r="C23" s="65" t="s">
        <v>98</v>
      </c>
      <c r="D23" s="66"/>
      <c r="F23" s="67"/>
      <c r="G23" s="68"/>
      <c r="H23" s="62"/>
    </row>
    <row r="24" ht="29.25" customHeight="1" spans="1:8">
      <c r="A24" s="69"/>
      <c r="H24" s="62"/>
    </row>
    <row r="25" ht="15.75" customHeight="1" spans="1:8">
      <c r="A25" s="70"/>
      <c r="B25" s="71"/>
      <c r="C25" s="71"/>
      <c r="D25" s="71"/>
      <c r="E25" s="71"/>
      <c r="F25" s="71"/>
      <c r="G25" s="71"/>
      <c r="H25" s="72"/>
    </row>
    <row r="26" ht="15.75" customHeight="1" spans="1:8">
      <c r="A26" s="73" t="s">
        <v>99</v>
      </c>
      <c r="B26" s="74"/>
      <c r="C26" s="74"/>
      <c r="D26" s="74"/>
      <c r="E26" s="74"/>
      <c r="F26" s="75" t="str">
        <f>IF(H15&lt;=15,"100%",IF(AND(H15&gt;15,H15&lt;=30),"98%",IF(AND(H15&gt;30,H15&lt;=60),"96%",IF(AND(H15&gt;60,H15&lt;=100),"94%","90% e penalização conforme edital"))))</f>
        <v>100%</v>
      </c>
      <c r="G26" s="74"/>
      <c r="H26" s="76"/>
    </row>
    <row r="27" ht="15.75" customHeight="1"/>
    <row r="28" ht="15.75" customHeight="1"/>
    <row r="29" ht="15.75" customHeight="1"/>
    <row r="30" ht="15.75" customHeight="1" spans="1:8">
      <c r="B30" s="77"/>
      <c r="C30" s="77"/>
      <c r="D30" s="77"/>
      <c r="F30" s="77"/>
      <c r="G30" s="77"/>
    </row>
    <row r="31" ht="15.75" customHeight="1" spans="1:8">
      <c r="B31" s="78" t="s">
        <v>100</v>
      </c>
      <c r="C31" s="79"/>
      <c r="D31" s="79"/>
      <c r="F31" s="78"/>
      <c r="G31" s="79"/>
    </row>
    <row r="32" ht="15.75" customHeight="1"/>
    <row r="33" ht="15.75" customHeight="1"/>
    <row r="34" ht="15.75" customHeight="1" spans="1:1">
      <c r="A34" s="80" t="s">
        <v>101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1:H1"/>
    <mergeCell ref="B2:H2"/>
    <mergeCell ref="B3:H3"/>
    <mergeCell ref="B4:H4"/>
    <mergeCell ref="B5:C5"/>
    <mergeCell ref="D5:H5"/>
    <mergeCell ref="B6:H6"/>
    <mergeCell ref="A7:H7"/>
    <mergeCell ref="B8:C8"/>
    <mergeCell ref="B9:C9"/>
    <mergeCell ref="B10:C10"/>
    <mergeCell ref="B11:C11"/>
    <mergeCell ref="B12:C12"/>
    <mergeCell ref="B13:C13"/>
    <mergeCell ref="B14:C14"/>
    <mergeCell ref="A15:G15"/>
    <mergeCell ref="A17:D17"/>
    <mergeCell ref="C18:D18"/>
    <mergeCell ref="C19:D19"/>
    <mergeCell ref="C20:D20"/>
    <mergeCell ref="C21:D21"/>
    <mergeCell ref="C22:D22"/>
    <mergeCell ref="C23:D23"/>
    <mergeCell ref="A26:E26"/>
    <mergeCell ref="F26:H26"/>
    <mergeCell ref="B31:D31"/>
    <mergeCell ref="F31:G31"/>
    <mergeCell ref="F17:G23"/>
  </mergeCells>
  <pageMargins left="0.511811024" right="0.511811024" top="0.787401575" bottom="0.787401575" header="0" footer="0"/>
  <pageSetup paperSize="9" scale="72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Instrução de Preenchimento</vt:lpstr>
      <vt:lpstr>Indicadores</vt:lpstr>
      <vt:lpstr>Fator de Qualidade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uffamandaln@outlook.com;Amanda Loureiro Nascimento</dc:creator>
  <cp:lastModifiedBy>Hellen de Lima Medeiros da Silva</cp:lastModifiedBy>
  <dcterms:created xsi:type="dcterms:W3CDTF">2024-11-01T13:50:00Z</dcterms:created>
  <cp:lastPrinted>2026-05-14T18:25:00Z</cp:lastPrinted>
  <dcterms:modified xsi:type="dcterms:W3CDTF">2026-07-10T14:40:17Z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0AC914BC78384D82AA44E9CE831B202E_12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