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480" activeTab="2"/>
  </bookViews>
  <sheets>
    <sheet name="Instrução de Preenchimento" sheetId="1" r:id="rId1"/>
    <sheet name="Indicadores" sheetId="3" r:id="rId2"/>
    <sheet name="Fator de Qualidade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<sst xmlns="http://schemas.openxmlformats.org/spreadsheetml/2006/main" count="148" uniqueCount="106">
  <si>
    <t>UNIVERSIDADE FEDERAL FLUMINENSE</t>
  </si>
  <si>
    <t>SUPERINTENDÊNCIA DE OPERAÇÕES E MANUTENÇÃO</t>
  </si>
  <si>
    <t>Anexo V - Instrumento de Medição de Resultado (IMR)</t>
  </si>
  <si>
    <t>Contrato:</t>
  </si>
  <si>
    <t xml:space="preserve">Pregão Eletrônico: </t>
  </si>
  <si>
    <r>
      <rPr>
        <b/>
        <sz val="11"/>
        <color theme="1"/>
        <rFont val="Calibri"/>
        <charset val="134"/>
        <scheme val="minor"/>
      </rPr>
      <t xml:space="preserve">Objeto: </t>
    </r>
    <r>
      <rPr>
        <sz val="11"/>
        <color theme="1"/>
        <rFont val="Calibri"/>
        <charset val="134"/>
        <scheme val="minor"/>
      </rPr>
      <t>Serviços de manutenção preventiva e corretiva das subestações, cabines primárias e rede elétrica de distribuição de média tensão interna, sem mão de obra residente, incluindo o fornecimento de materiais de consumo, ferramentas, instrumentos de medição além do fornecimento sob demanda de peças e equipamentos para as subestações, redes de distribuição, cabines de proteção e quadros gerais de baixa tensão (QGBTs) da Unidades da Universidade Federal Fluminense.</t>
    </r>
  </si>
  <si>
    <t>INSTRUÇÃO PARA O PREENCHIMENTO DO IMR</t>
  </si>
  <si>
    <r>
      <rPr>
        <sz val="11"/>
        <color theme="1"/>
        <rFont val="Calibri"/>
        <charset val="134"/>
        <scheme val="minor"/>
      </rPr>
      <t xml:space="preserve">1. As quantidades de ocorrências identificadas nos indicadores mensurados, serão inseridas na tabela Quantidade de ocorrências por serviço, de modo a fornecer dados para o preenchimento das respectivas linhas inteiras, que contemplam os 7 (sete) indicadores de verificação técnica dos serviços;
2. Após este preenchimento, todas as ocorrências serão multiplicadas pelo GRAU DE GRAVIDADE e somadas na linha TOTAL por tipo de ocorrência, correspondendo a cada um dos 7 (sete) Itens; 
3. A seguir, do valor totalizado para cada linha de verificação qualitativa será deduzido do respectivo valor da TOLERÂNCIA prevista/admitida (por linha), obtendo-se o valor referente, RESULTADO. 
4. Por fim, será somada toda a coluna RESULTADO, obtendo-se um número final chamado de FATOR DE QUALIDADE.
5. Levando em consideração o resultado do FATOR DE QUALIDADE é que será feito o pagamento do valor devido por serviço executado no contrato. Por exemplo, se durante a execução de um serviço o FATOR DE QUALIDADE final for de 30 pontos será efetuado o pagamento de 98% do valor devido.
</t>
    </r>
    <r>
      <rPr>
        <b/>
        <sz val="11"/>
        <color theme="1"/>
        <rFont val="Calibri"/>
        <charset val="134"/>
        <scheme val="minor"/>
      </rPr>
      <t>Observação: Não serão considerados valores negativos no somatório do Fator de Qualidade.</t>
    </r>
    <r>
      <rPr>
        <sz val="11"/>
        <color theme="1"/>
        <rFont val="Calibri"/>
        <charset val="134"/>
        <scheme val="minor"/>
      </rPr>
      <t xml:space="preserve">
</t>
    </r>
  </si>
  <si>
    <r>
      <rPr>
        <b/>
        <sz val="11"/>
        <color theme="1"/>
        <rFont val="Calibri"/>
        <charset val="134"/>
        <scheme val="minor"/>
      </rPr>
      <t>Objeto:</t>
    </r>
    <r>
      <rPr>
        <sz val="11"/>
        <color theme="1"/>
        <rFont val="Calibri"/>
        <charset val="134"/>
        <scheme val="minor"/>
      </rPr>
      <t xml:space="preserve"> Serviços de manutenção preventiva e corretiva das subestações, cabines primárias e rede elétrica de distribuição de média tensão interna, sem mão de obra residente, incluindo o fornecimento de materiais de consumo, ferramentas, instrumentos de medição além do fornecimento sob demanda de peças e equipamentos para as subestações, redes de distribuição, cabines de proteção e quadros gerais de baixa tensão (QGBTs) da Unidades da Universidade Federal Fluminense.</t>
    </r>
  </si>
  <si>
    <t>SEGES/MPDG IN 05/2017</t>
  </si>
  <si>
    <t>INDICADORES</t>
  </si>
  <si>
    <t>Item</t>
  </si>
  <si>
    <t>Nº 01 - Utilização de materiais elétricos com qualidade garantida, aprovados pelo INMETRO (quando couber)</t>
  </si>
  <si>
    <t>Nº 02 - Interromper/Suspender serviços</t>
  </si>
  <si>
    <t>Nº 03 - Atendimento às normas regulamentadoras e apresentação de documentações de Segurança do Trabalho</t>
  </si>
  <si>
    <t>Nº 04 - Atraso no cumprimento dos prazos contratuais</t>
  </si>
  <si>
    <t>Nº 05 - Emissão e entrega de Relatório Técnico de manutenção preventiva e manutenção corretiva, assinado pelo Responsável Técnico</t>
  </si>
  <si>
    <t>N° 06 - Atendimento aos Procedimentos e Rotinas de Manutenção (Tabela 3 do Termo de Referência)</t>
  </si>
  <si>
    <t>Nº 07 - Atendimento aos demais itens do Edital/TR</t>
  </si>
  <si>
    <t>Finalidade</t>
  </si>
  <si>
    <t>Garantir a qualidade dos materiais empregados na execução das instalações elétricas em conformidade com as normas técnicas vigentes</t>
  </si>
  <si>
    <t>Garantir a execução contínua do contrato sem suspender ou interromper os serviços contratuais, salvo motivo de força maior ou caso fortuito</t>
  </si>
  <si>
    <t>Garantir o atendimento às normativas de Segurança do Trabalho, o fornecimento de EPIs e EPCs adequados (com CA válido) e demais itens de uso obrigatório durante a execução dos serviços.</t>
  </si>
  <si>
    <t>Garantir o cumprimento dos prazos previstos contratualmente, no atendimento às solicitações do Contratante, referente à prestação dos serviços e acompanhamento do Contrato.</t>
  </si>
  <si>
    <t>Garantir a rastreabilidade e acompanhamento das manutenções preventivas/corretivas executadas no contrato.</t>
  </si>
  <si>
    <r>
      <rPr>
        <sz val="11"/>
        <color theme="1"/>
        <rFont val="Calibri"/>
        <charset val="134"/>
        <scheme val="minor"/>
      </rPr>
      <t>Garantir o atendimento de</t>
    </r>
    <r>
      <rPr>
        <u/>
        <sz val="11"/>
        <color theme="1"/>
        <rFont val="Calibri"/>
        <charset val="134"/>
        <scheme val="minor"/>
      </rPr>
      <t xml:space="preserve"> todas</t>
    </r>
    <r>
      <rPr>
        <sz val="11"/>
        <color theme="1"/>
        <rFont val="Calibri"/>
        <charset val="134"/>
        <scheme val="minor"/>
      </rPr>
      <t xml:space="preserve"> as atividades pertinentes a manutenção preventiva executada, descritas nos Procedimentos e Rotinas de Manutenção.</t>
    </r>
  </si>
  <si>
    <t>Garantir o cumprimento de todos os itens do Edital, Contrato e seus anexos</t>
  </si>
  <si>
    <t>Meta a Cumprir</t>
  </si>
  <si>
    <t>Fios, cabos elétricos e demais materiais utilizados com certificado de conformidade do INMETRO, quando couber</t>
  </si>
  <si>
    <t>Executar o contrato sem suspender ou interromper os serviços contratuais, salvo motivo de força maior ou caso fortuito</t>
  </si>
  <si>
    <t>Atendimento integral às normativas de Segurança do Trabalho, em especila as NR - 6, NR-10 e NR 35.</t>
  </si>
  <si>
    <t>Cumprir em sua totalidade as obrigações relativas ao serviço</t>
  </si>
  <si>
    <t>Emissão e entrega de relatório mensal de manutenção preventiva relativo ao período de faturamento e entrega de relatório de manutenção corretiva a cada corretiva executada.</t>
  </si>
  <si>
    <t>Executar os serviços conforme especificado no Procedimentos e Rotinas de Manutenção (Tabela 3).</t>
  </si>
  <si>
    <t>Cumprir todos os itens do Edital, Contrato e seus Anexos</t>
  </si>
  <si>
    <t>Instrumento de Medição</t>
  </si>
  <si>
    <t>Apuração da ocorrência pela fiscalização do Contrato através desse Formulário Eletrônico</t>
  </si>
  <si>
    <t>Forma de Acompanhamento</t>
  </si>
  <si>
    <t>Acompanhamento da execução dos serviços no local e verificação dos materiais utilizados na execução dos serviços com posterior preenchimento desse formulário eletrônico através da equipe de fiscalização do contrato</t>
  </si>
  <si>
    <t>Verificação "in loco' e posterior preenchimento desse formulário eletrônico através da equipe de fiscalização do contrato</t>
  </si>
  <si>
    <t>Acompanhamento da execução dos serviços no local e posterior preenchimento desse formulário eletrônico através da equipe de fiscalização do contrato</t>
  </si>
  <si>
    <r>
      <rPr>
        <sz val="11"/>
        <color theme="1"/>
        <rFont val="Calibri"/>
        <charset val="134"/>
        <scheme val="minor"/>
      </rPr>
      <t xml:space="preserve">Acompanhamento da execução dos serviços com preenchimento de </t>
    </r>
    <r>
      <rPr>
        <i/>
        <sz val="11"/>
        <color theme="1"/>
        <rFont val="Calibri"/>
        <charset val="134"/>
        <scheme val="minor"/>
      </rPr>
      <t>checklist</t>
    </r>
    <r>
      <rPr>
        <sz val="11"/>
        <color theme="1"/>
        <rFont val="Calibri"/>
        <charset val="134"/>
        <scheme val="minor"/>
      </rPr>
      <t xml:space="preserve"> dos procedimentos de acordo com a manutenção executada, com posterior preenchimento desse formulário eletrônico através da equipe de fiscalização do contrato</t>
    </r>
  </si>
  <si>
    <t>Periodicidade</t>
  </si>
  <si>
    <t>Mensal</t>
  </si>
  <si>
    <t>Mensal - sendo registrado por manutenção executada</t>
  </si>
  <si>
    <t>Mensal - sendo registrado por manutenção preventiva executada</t>
  </si>
  <si>
    <t>Mecanismo de Cálculo</t>
  </si>
  <si>
    <t>Cada vez em que for verificada a utilização de materiais indevidos será registrada 1 ocorrência.Através do Cálculo do "Fator de Qualidade"</t>
  </si>
  <si>
    <t>Através do Cálculo do "Fator de Qualidade"</t>
  </si>
  <si>
    <t>Cada vez em que for verificada falha no fornecimento ou utilização de EPI/EPCs pelos funcionários será registrada 1 ocorrência. Através do Cálculo do "Fator de Qualidade"</t>
  </si>
  <si>
    <t>Cada não atendimento ao prazo indicado no TR equivale a 1 ocorrência. Através do Cálculo do "Fator de Qualidade"</t>
  </si>
  <si>
    <t>Cada relatório não entregue equivale a 1 ocorrência. O somatório será utilizado no Cálculo do "Fator de Qualidade"</t>
  </si>
  <si>
    <t>Cada rotina não executada equivale a 1 ocorrência. O somatório será utilizado no Cálculo do "Fator de Qualidade"</t>
  </si>
  <si>
    <t>Cada item do Edital/TR não atendido e não especificado pelos demais indicadores equivale a 1 ocorrência. Através do Cálculo do "Fator de Qualidade"</t>
  </si>
  <si>
    <t>Início de Vigência</t>
  </si>
  <si>
    <t>Data da Assinatura do Contrato</t>
  </si>
  <si>
    <t>Faixas de Ajuste no Pagamento</t>
  </si>
  <si>
    <t>Conforme Índice do "Fator de Qualidade"</t>
  </si>
  <si>
    <t>Sanções</t>
  </si>
  <si>
    <t>Multa em função do "Fator de Qualidade"</t>
  </si>
  <si>
    <t>Observações</t>
  </si>
  <si>
    <t>Especificar em relatório os materiais que estão em desacordo com as exigências do TR.</t>
  </si>
  <si>
    <t xml:space="preserve">Indicar em relatório a suspensão/interrupção dos serviços e notificar a empresa via e-mail. </t>
  </si>
  <si>
    <t xml:space="preserve">Indicar em relatório quais os dispositivos das normativas de Segurança do Trabalho não estão sendo cumpridos adequadamente. </t>
  </si>
  <si>
    <t xml:space="preserve">Especificar em relatório os prazos não cumpridos. </t>
  </si>
  <si>
    <t>Especificar em relatório as ocorrências e registrar neste formulário.</t>
  </si>
  <si>
    <t>Especificar em relatório os procedimentos e rotinas não atendidos e registrar a inconformidade na Ordem de Serviço.</t>
  </si>
  <si>
    <t>Indicar em relatório o item do Edital/TR que não está sendo atendido</t>
  </si>
  <si>
    <t>90.0025/2026</t>
  </si>
  <si>
    <t>QUANTIDADE DE OCORRÊNCIAS MENSAL</t>
  </si>
  <si>
    <t>Nº Indicador</t>
  </si>
  <si>
    <t>Descrição</t>
  </si>
  <si>
    <t>Nº de Ocorrências verificadas pela fiscalização</t>
  </si>
  <si>
    <t>Gravidade da Ocorrência</t>
  </si>
  <si>
    <t>Total (=)</t>
  </si>
  <si>
    <t>Tolerância (-)</t>
  </si>
  <si>
    <t>Resultado</t>
  </si>
  <si>
    <t>Nº 01</t>
  </si>
  <si>
    <t>Utilização de materiais elétricos com qualidade garantida, aprovados pelo INMETRO (quando couber)</t>
  </si>
  <si>
    <t>Nº 02</t>
  </si>
  <si>
    <t>Interromper/Suspender serviços</t>
  </si>
  <si>
    <t>Nº 03</t>
  </si>
  <si>
    <t>Atendimento às normas regulamentadoras e apresentação de documentações de Segurança do Trabalho</t>
  </si>
  <si>
    <t>Nº 04</t>
  </si>
  <si>
    <t>Atraso no cumprimento dos prazos contratuais</t>
  </si>
  <si>
    <t>Nº 05</t>
  </si>
  <si>
    <t>Emissão e entrega de Relatório Técnico de manutenção preventiva e manutenção corretiva, assinado pelo Responsável Técnico</t>
  </si>
  <si>
    <t>Nº 06</t>
  </si>
  <si>
    <t>Atendimento aos Procedimentos e Rotinas de Manutenção (Tabela 3 do Termo de Referência)</t>
  </si>
  <si>
    <t>Nº 07</t>
  </si>
  <si>
    <t>Atendimento a demais itens do Edital/TR</t>
  </si>
  <si>
    <t>FATOR DE QUALIDADE</t>
  </si>
  <si>
    <t>FAIXAS DE AJUSTES NO PAGAMENTO</t>
  </si>
  <si>
    <r>
      <rPr>
        <b/>
        <sz val="10"/>
        <color theme="1"/>
        <rFont val="Calibri"/>
        <charset val="134"/>
        <scheme val="minor"/>
      </rPr>
      <t>OBSERVAÇÃO:</t>
    </r>
    <r>
      <rPr>
        <sz val="10"/>
        <color theme="1"/>
        <rFont val="Calibri"/>
        <charset val="134"/>
        <scheme val="minor"/>
      </rPr>
      <t xml:space="preserve"> 
Poderão ser verificadas mais de uma ocorrência para um mesmo indicador em um único serviço, porém em momentos distintos. </t>
    </r>
    <r>
      <rPr>
        <i/>
        <sz val="10"/>
        <color theme="1"/>
        <rFont val="Calibri"/>
        <charset val="134"/>
        <scheme val="minor"/>
      </rPr>
      <t xml:space="preserve">Exemplo: se após notificação emitida pela Fiscalização acerca de qualidade de material empregado, a empresa contratada continuar a utilizar materiais sem qualidade verificada durante a execução do mesmo serviço, será registrada nova ocorrência.
</t>
    </r>
  </si>
  <si>
    <t>FAIXA</t>
  </si>
  <si>
    <t>Fator de Qualidade</t>
  </si>
  <si>
    <t>(%) Pagamento Valor Contrato</t>
  </si>
  <si>
    <t>0,0 – 15,0</t>
  </si>
  <si>
    <t>16,0 – 30,0</t>
  </si>
  <si>
    <t>31,0 – 60,0</t>
  </si>
  <si>
    <t>61,0 – 100,0</t>
  </si>
  <si>
    <t>Acima de 100,0</t>
  </si>
  <si>
    <t>90% e penalização conforme edital</t>
  </si>
  <si>
    <t>VALOR PERCENTUAL A SER PAGO DO SERVIÇO</t>
  </si>
  <si>
    <t>Fiscal do contrato</t>
  </si>
  <si>
    <t>Niterói, ________________________________ de 2026.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</si>
</sst>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3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rgb="FF000000"/>
      <name val="Calibri"/>
      <charset val="134"/>
      <scheme val="minor"/>
    </font>
    <font>
      <sz val="11"/>
      <color rgb="FF000000"/>
      <name val="Calibri"/>
      <charset val="134"/>
      <scheme val="minor"/>
    </font>
    <font>
      <b/>
      <sz val="11"/>
      <color rgb="FF000000"/>
      <name val="Arial"/>
      <charset val="134"/>
    </font>
    <font>
      <sz val="10"/>
      <color theme="1"/>
      <name val="Calibri"/>
      <charset val="134"/>
      <scheme val="minor"/>
    </font>
    <font>
      <sz val="11"/>
      <color rgb="FF000000"/>
      <name val="Arial"/>
      <charset val="134"/>
    </font>
    <font>
      <b/>
      <sz val="11"/>
      <color theme="1"/>
      <name val="Calibri"/>
      <charset val="134"/>
    </font>
    <font>
      <sz val="11"/>
      <name val="Calibri"/>
      <charset val="134"/>
    </font>
    <font>
      <b/>
      <sz val="10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i/>
      <sz val="11"/>
      <color theme="1"/>
      <name val="Calibri"/>
      <charset val="134"/>
      <scheme val="minor"/>
    </font>
    <font>
      <i/>
      <sz val="10"/>
      <color theme="1"/>
      <name val="Calibri"/>
      <charset val="134"/>
      <scheme val="minor"/>
    </font>
    <font>
      <u/>
      <sz val="11"/>
      <color theme="1"/>
      <name val="Calibri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92D050"/>
        <bgColor rgb="FF92D050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auto="1"/>
      </top>
      <bottom style="thin">
        <color rgb="FF000000"/>
      </bottom>
      <diagonal/>
    </border>
    <border>
      <left/>
      <right style="medium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178" fontId="10" fillId="0" borderId="0" applyFont="0" applyFill="0" applyBorder="0" applyAlignment="0" applyProtection="0">
      <alignment vertical="center"/>
    </xf>
    <xf numFmtId="179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5" borderId="5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8" applyNumberFormat="0" applyFill="0" applyAlignment="0" applyProtection="0">
      <alignment vertical="center"/>
    </xf>
    <xf numFmtId="0" fontId="17" fillId="0" borderId="58" applyNumberFormat="0" applyFill="0" applyAlignment="0" applyProtection="0">
      <alignment vertical="center"/>
    </xf>
    <xf numFmtId="0" fontId="18" fillId="0" borderId="5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60" applyNumberFormat="0" applyAlignment="0" applyProtection="0">
      <alignment vertical="center"/>
    </xf>
    <xf numFmtId="0" fontId="20" fillId="7" borderId="61" applyNumberFormat="0" applyAlignment="0" applyProtection="0">
      <alignment vertical="center"/>
    </xf>
    <xf numFmtId="0" fontId="21" fillId="7" borderId="60" applyNumberFormat="0" applyAlignment="0" applyProtection="0">
      <alignment vertical="center"/>
    </xf>
    <xf numFmtId="0" fontId="22" fillId="8" borderId="62" applyNumberFormat="0" applyAlignment="0" applyProtection="0">
      <alignment vertical="center"/>
    </xf>
    <xf numFmtId="0" fontId="23" fillId="0" borderId="63" applyNumberFormat="0" applyFill="0" applyAlignment="0" applyProtection="0">
      <alignment vertical="center"/>
    </xf>
    <xf numFmtId="0" fontId="24" fillId="0" borderId="64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</cellStyleXfs>
  <cellXfs count="101">
    <xf numFmtId="0" fontId="0" fillId="0" borderId="0" xfId="0"/>
    <xf numFmtId="0" fontId="0" fillId="0" borderId="1" xfId="0" applyBorder="1"/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" fillId="0" borderId="6" xfId="0" applyFont="1" applyBorder="1"/>
    <xf numFmtId="0" fontId="0" fillId="0" borderId="7" xfId="0" applyBorder="1"/>
    <xf numFmtId="0" fontId="1" fillId="0" borderId="8" xfId="0" applyFont="1" applyBorder="1"/>
    <xf numFmtId="0" fontId="1" fillId="0" borderId="6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/>
    <xf numFmtId="0" fontId="0" fillId="0" borderId="9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left" vertical="center" wrapText="1"/>
    </xf>
    <xf numFmtId="0" fontId="0" fillId="0" borderId="23" xfId="0" applyBorder="1" applyAlignment="1">
      <alignment horizontal="left" vertical="top" wrapText="1"/>
    </xf>
    <xf numFmtId="0" fontId="3" fillId="0" borderId="24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" fillId="0" borderId="21" xfId="0" applyFont="1" applyBorder="1" applyAlignment="1">
      <alignment horizontal="left" vertical="top" wrapText="1"/>
    </xf>
    <xf numFmtId="0" fontId="3" fillId="0" borderId="22" xfId="0" applyFont="1" applyBorder="1" applyAlignment="1">
      <alignment horizontal="left" vertical="top" wrapText="1"/>
    </xf>
    <xf numFmtId="0" fontId="3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4" fillId="0" borderId="31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0" fillId="0" borderId="7" xfId="0" applyBorder="1" applyAlignment="1">
      <alignment vertical="top"/>
    </xf>
    <xf numFmtId="0" fontId="4" fillId="0" borderId="34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top" wrapText="1"/>
    </xf>
    <xf numFmtId="0" fontId="5" fillId="0" borderId="7" xfId="0" applyFont="1" applyBorder="1" applyAlignment="1">
      <alignment vertical="top" wrapText="1"/>
    </xf>
    <xf numFmtId="0" fontId="6" fillId="0" borderId="38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9" fontId="6" fillId="0" borderId="40" xfId="0" applyNumberFormat="1" applyFont="1" applyBorder="1" applyAlignment="1">
      <alignment horizontal="center" vertical="center" wrapText="1"/>
    </xf>
    <xf numFmtId="9" fontId="6" fillId="0" borderId="41" xfId="0" applyNumberFormat="1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top" wrapText="1"/>
    </xf>
    <xf numFmtId="0" fontId="5" fillId="0" borderId="11" xfId="0" applyFont="1" applyBorder="1" applyAlignment="1">
      <alignment vertical="top" wrapText="1"/>
    </xf>
    <xf numFmtId="0" fontId="0" fillId="0" borderId="6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7" fillId="0" borderId="46" xfId="0" applyFont="1" applyBorder="1" applyAlignment="1">
      <alignment horizontal="center"/>
    </xf>
    <xf numFmtId="0" fontId="7" fillId="0" borderId="47" xfId="0" applyFont="1" applyBorder="1" applyAlignment="1">
      <alignment horizontal="center"/>
    </xf>
    <xf numFmtId="0" fontId="7" fillId="3" borderId="46" xfId="0" applyFont="1" applyFill="1" applyBorder="1" applyAlignment="1">
      <alignment horizontal="center"/>
    </xf>
    <xf numFmtId="0" fontId="8" fillId="0" borderId="47" xfId="0" applyFont="1" applyBorder="1"/>
    <xf numFmtId="0" fontId="8" fillId="0" borderId="48" xfId="0" applyFont="1" applyBorder="1"/>
    <xf numFmtId="0" fontId="0" fillId="0" borderId="49" xfId="0" applyBorder="1"/>
    <xf numFmtId="0" fontId="0" fillId="0" borderId="50" xfId="0" applyBorder="1" applyAlignment="1">
      <alignment horizontal="center"/>
    </xf>
    <xf numFmtId="0" fontId="0" fillId="0" borderId="25" xfId="0" applyBorder="1"/>
    <xf numFmtId="0" fontId="1" fillId="0" borderId="51" xfId="0" applyFont="1" applyBorder="1"/>
    <xf numFmtId="0" fontId="0" fillId="0" borderId="50" xfId="0" applyBorder="1"/>
    <xf numFmtId="0" fontId="0" fillId="0" borderId="52" xfId="0" applyBorder="1"/>
    <xf numFmtId="0" fontId="0" fillId="0" borderId="24" xfId="0" applyBorder="1"/>
    <xf numFmtId="0" fontId="0" fillId="0" borderId="53" xfId="0" applyBorder="1"/>
    <xf numFmtId="0" fontId="1" fillId="0" borderId="8" xfId="0" applyFont="1" applyBorder="1" applyAlignment="1">
      <alignment horizontal="left"/>
    </xf>
    <xf numFmtId="0" fontId="0" fillId="0" borderId="16" xfId="0" applyBorder="1"/>
    <xf numFmtId="0" fontId="0" fillId="0" borderId="54" xfId="0" applyBorder="1" applyAlignment="1">
      <alignment horizontal="left" wrapText="1"/>
    </xf>
    <xf numFmtId="0" fontId="0" fillId="0" borderId="49" xfId="0" applyBorder="1" applyAlignment="1">
      <alignment horizontal="left" wrapText="1"/>
    </xf>
    <xf numFmtId="0" fontId="0" fillId="0" borderId="55" xfId="0" applyBorder="1" applyAlignment="1">
      <alignment horizontal="left" wrapText="1"/>
    </xf>
    <xf numFmtId="0" fontId="9" fillId="4" borderId="19" xfId="0" applyFont="1" applyFill="1" applyBorder="1"/>
    <xf numFmtId="0" fontId="1" fillId="4" borderId="19" xfId="0" applyFont="1" applyFill="1" applyBorder="1"/>
    <xf numFmtId="0" fontId="1" fillId="4" borderId="19" xfId="0" applyFont="1" applyFill="1" applyBorder="1" applyAlignment="1">
      <alignment vertical="top" wrapText="1"/>
    </xf>
    <xf numFmtId="0" fontId="0" fillId="0" borderId="19" xfId="0" applyBorder="1" applyAlignment="1">
      <alignment vertical="top" wrapText="1"/>
    </xf>
    <xf numFmtId="0" fontId="0" fillId="0" borderId="0" xfId="0" applyAlignment="1">
      <alignment vertical="top"/>
    </xf>
    <xf numFmtId="0" fontId="0" fillId="0" borderId="56" xfId="0" applyBorder="1"/>
    <xf numFmtId="0" fontId="1" fillId="0" borderId="9" xfId="0" applyFont="1" applyBorder="1" applyAlignment="1">
      <alignment horizontal="left" wrapText="1"/>
    </xf>
    <xf numFmtId="0" fontId="1" fillId="0" borderId="10" xfId="0" applyFont="1" applyBorder="1" applyAlignment="1">
      <alignment horizontal="left" wrapText="1"/>
    </xf>
    <xf numFmtId="0" fontId="1" fillId="0" borderId="11" xfId="0" applyFont="1" applyBorder="1" applyAlignment="1">
      <alignment horizontal="left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9" xfId="0" applyBorder="1" applyAlignment="1">
      <alignment horizontal="left" vertical="top" wrapText="1"/>
    </xf>
    <xf numFmtId="0" fontId="0" fillId="0" borderId="19" xfId="0" applyBorder="1" applyAlignment="1">
      <alignment horizontal="left" vertical="top"/>
    </xf>
  </cellXfs>
  <cellStyles count="49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114301</xdr:colOff>
      <xdr:row>0</xdr:row>
      <xdr:rowOff>151210</xdr:rowOff>
    </xdr:from>
    <xdr:to>
      <xdr:col>0</xdr:col>
      <xdr:colOff>1002161</xdr:colOff>
      <xdr:row>4</xdr:row>
      <xdr:rowOff>265510</xdr:rowOff>
    </xdr:to>
    <xdr:pic>
      <xdr:nvPicPr>
        <xdr:cNvPr id="2" name="Imagem 1" descr="Logo brasao republica — Instituto Federal de Educação ...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4300" y="151130"/>
          <a:ext cx="887730" cy="876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319456</xdr:colOff>
      <xdr:row>1</xdr:row>
      <xdr:rowOff>89390</xdr:rowOff>
    </xdr:from>
    <xdr:to>
      <xdr:col>0</xdr:col>
      <xdr:colOff>1207316</xdr:colOff>
      <xdr:row>4</xdr:row>
      <xdr:rowOff>394190</xdr:rowOff>
    </xdr:to>
    <xdr:pic>
      <xdr:nvPicPr>
        <xdr:cNvPr id="2" name="Imagem 1" descr="Logo brasao republica — Instituto Federal de Educação ...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9405" y="279400"/>
          <a:ext cx="887730" cy="876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106974</xdr:colOff>
      <xdr:row>1</xdr:row>
      <xdr:rowOff>140677</xdr:rowOff>
    </xdr:from>
    <xdr:to>
      <xdr:col>0</xdr:col>
      <xdr:colOff>994834</xdr:colOff>
      <xdr:row>4</xdr:row>
      <xdr:rowOff>445477</xdr:rowOff>
    </xdr:to>
    <xdr:pic>
      <xdr:nvPicPr>
        <xdr:cNvPr id="2" name="Imagem 1" descr="Logo brasao republica — Instituto Federal de Educação ...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680" y="330835"/>
          <a:ext cx="887730" cy="876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zoomScale="145" zoomScaleNormal="145" topLeftCell="A4" workbookViewId="0">
      <selection activeCell="D3" sqref="D3"/>
    </sheetView>
  </sheetViews>
  <sheetFormatPr defaultColWidth="9" defaultRowHeight="15" outlineLevelCol="7"/>
  <cols>
    <col min="1" max="1" width="16.4285714285714" customWidth="1"/>
    <col min="3" max="3" width="14.1428571428571" customWidth="1"/>
  </cols>
  <sheetData>
    <row r="1" spans="1:8">
      <c r="A1" s="1"/>
      <c r="B1" s="2" t="s">
        <v>0</v>
      </c>
      <c r="C1" s="3"/>
      <c r="D1" s="3"/>
      <c r="E1" s="3"/>
      <c r="F1" s="3"/>
      <c r="G1" s="3"/>
      <c r="H1" s="4"/>
    </row>
    <row r="2" spans="1:8">
      <c r="A2" s="5"/>
      <c r="B2" s="6" t="s">
        <v>1</v>
      </c>
      <c r="H2" s="7"/>
    </row>
    <row r="3" spans="1:8">
      <c r="A3" s="5"/>
      <c r="B3" s="6" t="s">
        <v>2</v>
      </c>
      <c r="H3" s="7"/>
    </row>
    <row r="4" spans="1:8">
      <c r="A4" s="5"/>
      <c r="B4" s="6" t="s">
        <v>3</v>
      </c>
      <c r="D4" s="11" t="s">
        <v>4</v>
      </c>
      <c r="H4" s="7"/>
    </row>
    <row r="5" ht="104.25" customHeight="1" spans="1:8">
      <c r="A5" s="92"/>
      <c r="B5" s="93" t="s">
        <v>5</v>
      </c>
      <c r="C5" s="94"/>
      <c r="D5" s="94"/>
      <c r="E5" s="94"/>
      <c r="F5" s="94"/>
      <c r="G5" s="94"/>
      <c r="H5" s="95"/>
    </row>
    <row r="6" spans="1:8">
      <c r="A6" s="96" t="s">
        <v>6</v>
      </c>
      <c r="B6" s="97"/>
      <c r="C6" s="97"/>
      <c r="D6" s="97"/>
      <c r="E6" s="97"/>
      <c r="F6" s="97"/>
      <c r="G6" s="97"/>
      <c r="H6" s="98"/>
    </row>
    <row r="7" spans="1:8">
      <c r="A7" s="99" t="s">
        <v>7</v>
      </c>
      <c r="B7" s="100"/>
      <c r="C7" s="100"/>
      <c r="D7" s="100"/>
      <c r="E7" s="100"/>
      <c r="F7" s="100"/>
      <c r="G7" s="100"/>
      <c r="H7" s="100"/>
    </row>
    <row r="8" spans="1:8">
      <c r="A8" s="100"/>
      <c r="B8" s="100"/>
      <c r="C8" s="100"/>
      <c r="D8" s="100"/>
      <c r="E8" s="100"/>
      <c r="F8" s="100"/>
      <c r="G8" s="100"/>
      <c r="H8" s="100"/>
    </row>
    <row r="9" spans="1:8">
      <c r="A9" s="100"/>
      <c r="B9" s="100"/>
      <c r="C9" s="100"/>
      <c r="D9" s="100"/>
      <c r="E9" s="100"/>
      <c r="F9" s="100"/>
      <c r="G9" s="100"/>
      <c r="H9" s="100"/>
    </row>
    <row r="10" spans="1:8">
      <c r="A10" s="100"/>
      <c r="B10" s="100"/>
      <c r="C10" s="100"/>
      <c r="D10" s="100"/>
      <c r="E10" s="100"/>
      <c r="F10" s="100"/>
      <c r="G10" s="100"/>
      <c r="H10" s="100"/>
    </row>
    <row r="11" spans="1:8">
      <c r="A11" s="100"/>
      <c r="B11" s="100"/>
      <c r="C11" s="100"/>
      <c r="D11" s="100"/>
      <c r="E11" s="100"/>
      <c r="F11" s="100"/>
      <c r="G11" s="100"/>
      <c r="H11" s="100"/>
    </row>
    <row r="12" spans="1:8">
      <c r="A12" s="100"/>
      <c r="B12" s="100"/>
      <c r="C12" s="100"/>
      <c r="D12" s="100"/>
      <c r="E12" s="100"/>
      <c r="F12" s="100"/>
      <c r="G12" s="100"/>
      <c r="H12" s="100"/>
    </row>
    <row r="13" spans="1:8">
      <c r="A13" s="100"/>
      <c r="B13" s="100"/>
      <c r="C13" s="100"/>
      <c r="D13" s="100"/>
      <c r="E13" s="100"/>
      <c r="F13" s="100"/>
      <c r="G13" s="100"/>
      <c r="H13" s="100"/>
    </row>
    <row r="14" spans="1:8">
      <c r="A14" s="100"/>
      <c r="B14" s="100"/>
      <c r="C14" s="100"/>
      <c r="D14" s="100"/>
      <c r="E14" s="100"/>
      <c r="F14" s="100"/>
      <c r="G14" s="100"/>
      <c r="H14" s="100"/>
    </row>
    <row r="15" spans="1:8">
      <c r="A15" s="100"/>
      <c r="B15" s="100"/>
      <c r="C15" s="100"/>
      <c r="D15" s="100"/>
      <c r="E15" s="100"/>
      <c r="F15" s="100"/>
      <c r="G15" s="100"/>
      <c r="H15" s="100"/>
    </row>
    <row r="16" spans="1:8">
      <c r="A16" s="100"/>
      <c r="B16" s="100"/>
      <c r="C16" s="100"/>
      <c r="D16" s="100"/>
      <c r="E16" s="100"/>
      <c r="F16" s="100"/>
      <c r="G16" s="100"/>
      <c r="H16" s="100"/>
    </row>
    <row r="17" spans="1:8">
      <c r="A17" s="100"/>
      <c r="B17" s="100"/>
      <c r="C17" s="100"/>
      <c r="D17" s="100"/>
      <c r="E17" s="100"/>
      <c r="F17" s="100"/>
      <c r="G17" s="100"/>
      <c r="H17" s="100"/>
    </row>
    <row r="18" spans="1:8">
      <c r="A18" s="100"/>
      <c r="B18" s="100"/>
      <c r="C18" s="100"/>
      <c r="D18" s="100"/>
      <c r="E18" s="100"/>
      <c r="F18" s="100"/>
      <c r="G18" s="100"/>
      <c r="H18" s="100"/>
    </row>
    <row r="19" spans="1:8">
      <c r="A19" s="100"/>
      <c r="B19" s="100"/>
      <c r="C19" s="100"/>
      <c r="D19" s="100"/>
      <c r="E19" s="100"/>
      <c r="F19" s="100"/>
      <c r="G19" s="100"/>
      <c r="H19" s="100"/>
    </row>
    <row r="20" spans="1:8">
      <c r="A20" s="100"/>
      <c r="B20" s="100"/>
      <c r="C20" s="100"/>
      <c r="D20" s="100"/>
      <c r="E20" s="100"/>
      <c r="F20" s="100"/>
      <c r="G20" s="100"/>
      <c r="H20" s="100"/>
    </row>
    <row r="21" spans="1:8">
      <c r="A21" s="100"/>
      <c r="B21" s="100"/>
      <c r="C21" s="100"/>
      <c r="D21" s="100"/>
      <c r="E21" s="100"/>
      <c r="F21" s="100"/>
      <c r="G21" s="100"/>
      <c r="H21" s="100"/>
    </row>
    <row r="22" spans="1:8">
      <c r="A22" s="100"/>
      <c r="B22" s="100"/>
      <c r="C22" s="100"/>
      <c r="D22" s="100"/>
      <c r="E22" s="100"/>
      <c r="F22" s="100"/>
      <c r="G22" s="100"/>
      <c r="H22" s="100"/>
    </row>
    <row r="23" spans="1:8">
      <c r="A23" s="100"/>
      <c r="B23" s="100"/>
      <c r="C23" s="100"/>
      <c r="D23" s="100"/>
      <c r="E23" s="100"/>
      <c r="F23" s="100"/>
      <c r="G23" s="100"/>
      <c r="H23" s="100"/>
    </row>
    <row r="24" spans="1:8">
      <c r="A24" s="100"/>
      <c r="B24" s="100"/>
      <c r="C24" s="100"/>
      <c r="D24" s="100"/>
      <c r="E24" s="100"/>
      <c r="F24" s="100"/>
      <c r="G24" s="100"/>
      <c r="H24" s="100"/>
    </row>
    <row r="25" spans="1:8">
      <c r="A25" s="100"/>
      <c r="B25" s="100"/>
      <c r="C25" s="100"/>
      <c r="D25" s="100"/>
      <c r="E25" s="100"/>
      <c r="F25" s="100"/>
      <c r="G25" s="100"/>
      <c r="H25" s="100"/>
    </row>
  </sheetData>
  <mergeCells count="3">
    <mergeCell ref="B5:H5"/>
    <mergeCell ref="A6:H6"/>
    <mergeCell ref="A7:H25"/>
  </mergeCells>
  <pageMargins left="0.511811024" right="0.511811024" top="0.787401575" bottom="0.787401575" header="0.31496062" footer="0.31496062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workbookViewId="0">
      <selection activeCell="C8" sqref="C8"/>
    </sheetView>
  </sheetViews>
  <sheetFormatPr defaultColWidth="9" defaultRowHeight="15"/>
  <cols>
    <col min="1" max="1" width="22" customWidth="1"/>
    <col min="2" max="8" width="34.1428571428571" customWidth="1"/>
    <col min="9" max="14" width="23.4285714285714" customWidth="1"/>
    <col min="15" max="17" width="11.7142857142857" customWidth="1"/>
  </cols>
  <sheetData>
    <row r="1" spans="1:8">
      <c r="A1" s="76"/>
      <c r="B1" s="77" t="s">
        <v>0</v>
      </c>
      <c r="C1" s="78"/>
      <c r="D1" s="78"/>
      <c r="E1" s="78"/>
      <c r="F1" s="78"/>
      <c r="G1" s="78"/>
      <c r="H1" s="79"/>
    </row>
    <row r="2" spans="1:8">
      <c r="A2" s="80"/>
      <c r="B2" s="8" t="s">
        <v>1</v>
      </c>
      <c r="H2" s="81"/>
    </row>
    <row r="3" spans="1:8">
      <c r="A3" s="80"/>
      <c r="B3" s="8" t="s">
        <v>2</v>
      </c>
      <c r="H3" s="81"/>
    </row>
    <row r="4" spans="1:8">
      <c r="A4" s="80"/>
      <c r="B4" s="82" t="s">
        <v>3</v>
      </c>
      <c r="C4" s="10"/>
      <c r="D4" s="11" t="s">
        <v>4</v>
      </c>
      <c r="H4" s="81"/>
    </row>
    <row r="5" ht="45.75" customHeight="1" spans="1:8">
      <c r="A5" s="83"/>
      <c r="B5" s="84" t="s">
        <v>8</v>
      </c>
      <c r="C5" s="85"/>
      <c r="D5" s="85"/>
      <c r="E5" s="85"/>
      <c r="F5" s="85"/>
      <c r="G5" s="85"/>
      <c r="H5" s="86"/>
    </row>
    <row r="6" spans="1:8">
      <c r="A6" s="87" t="s">
        <v>9</v>
      </c>
      <c r="B6" s="88" t="s">
        <v>10</v>
      </c>
      <c r="C6" s="88"/>
      <c r="D6" s="88"/>
      <c r="E6" s="88"/>
      <c r="F6" s="88"/>
      <c r="G6" s="88"/>
      <c r="H6" s="88"/>
    </row>
    <row r="7" ht="60" spans="1:8">
      <c r="A7" s="89" t="s">
        <v>11</v>
      </c>
      <c r="B7" s="90" t="s">
        <v>12</v>
      </c>
      <c r="C7" s="90" t="s">
        <v>13</v>
      </c>
      <c r="D7" s="90" t="s">
        <v>14</v>
      </c>
      <c r="E7" s="90" t="s">
        <v>15</v>
      </c>
      <c r="F7" s="90" t="s">
        <v>16</v>
      </c>
      <c r="G7" s="90" t="s">
        <v>17</v>
      </c>
      <c r="H7" s="90" t="s">
        <v>18</v>
      </c>
    </row>
    <row r="8" ht="99.75" customHeight="1" spans="1:8">
      <c r="A8" s="89" t="s">
        <v>19</v>
      </c>
      <c r="B8" s="90" t="s">
        <v>20</v>
      </c>
      <c r="C8" s="90" t="s">
        <v>21</v>
      </c>
      <c r="D8" s="90" t="s">
        <v>22</v>
      </c>
      <c r="E8" s="90" t="s">
        <v>23</v>
      </c>
      <c r="F8" s="90" t="s">
        <v>24</v>
      </c>
      <c r="G8" s="90" t="s">
        <v>25</v>
      </c>
      <c r="H8" s="90" t="s">
        <v>26</v>
      </c>
    </row>
    <row r="9" ht="75" spans="1:8">
      <c r="A9" s="89" t="s">
        <v>27</v>
      </c>
      <c r="B9" s="90" t="s">
        <v>28</v>
      </c>
      <c r="C9" s="90" t="s">
        <v>29</v>
      </c>
      <c r="D9" s="90" t="s">
        <v>30</v>
      </c>
      <c r="E9" s="90" t="s">
        <v>31</v>
      </c>
      <c r="F9" s="90" t="s">
        <v>32</v>
      </c>
      <c r="G9" s="90" t="s">
        <v>33</v>
      </c>
      <c r="H9" s="90" t="s">
        <v>34</v>
      </c>
    </row>
    <row r="10" ht="45" spans="1:8">
      <c r="A10" s="89" t="s">
        <v>35</v>
      </c>
      <c r="B10" s="90" t="s">
        <v>36</v>
      </c>
      <c r="C10" s="90" t="s">
        <v>36</v>
      </c>
      <c r="D10" s="90" t="s">
        <v>36</v>
      </c>
      <c r="E10" s="90" t="s">
        <v>36</v>
      </c>
      <c r="F10" s="90" t="s">
        <v>36</v>
      </c>
      <c r="G10" s="90" t="s">
        <v>36</v>
      </c>
      <c r="H10" s="90" t="s">
        <v>36</v>
      </c>
    </row>
    <row r="11" ht="105" spans="1:8">
      <c r="A11" s="89" t="s">
        <v>37</v>
      </c>
      <c r="B11" s="90" t="s">
        <v>38</v>
      </c>
      <c r="C11" s="90" t="s">
        <v>39</v>
      </c>
      <c r="D11" s="90" t="s">
        <v>40</v>
      </c>
      <c r="E11" s="90" t="s">
        <v>40</v>
      </c>
      <c r="F11" s="90" t="s">
        <v>40</v>
      </c>
      <c r="G11" s="90" t="s">
        <v>41</v>
      </c>
      <c r="H11" s="90" t="s">
        <v>40</v>
      </c>
    </row>
    <row r="12" ht="30" spans="1:8">
      <c r="A12" s="89" t="s">
        <v>42</v>
      </c>
      <c r="B12" s="90" t="s">
        <v>43</v>
      </c>
      <c r="C12" s="90" t="s">
        <v>43</v>
      </c>
      <c r="D12" s="90" t="s">
        <v>44</v>
      </c>
      <c r="E12" s="90" t="s">
        <v>44</v>
      </c>
      <c r="F12" s="90" t="s">
        <v>43</v>
      </c>
      <c r="G12" s="90" t="s">
        <v>45</v>
      </c>
      <c r="H12" s="90" t="s">
        <v>43</v>
      </c>
    </row>
    <row r="13" ht="75" spans="1:8">
      <c r="A13" s="89" t="s">
        <v>46</v>
      </c>
      <c r="B13" s="90" t="s">
        <v>47</v>
      </c>
      <c r="C13" s="90" t="s">
        <v>48</v>
      </c>
      <c r="D13" s="90" t="s">
        <v>49</v>
      </c>
      <c r="E13" s="90" t="s">
        <v>50</v>
      </c>
      <c r="F13" s="90" t="s">
        <v>51</v>
      </c>
      <c r="G13" s="90" t="s">
        <v>52</v>
      </c>
      <c r="H13" s="90" t="s">
        <v>53</v>
      </c>
    </row>
    <row r="14" spans="1:8">
      <c r="A14" s="89" t="s">
        <v>54</v>
      </c>
      <c r="B14" s="90" t="s">
        <v>55</v>
      </c>
      <c r="C14" s="90" t="s">
        <v>55</v>
      </c>
      <c r="D14" s="90" t="s">
        <v>55</v>
      </c>
      <c r="E14" s="90" t="s">
        <v>55</v>
      </c>
      <c r="F14" s="90" t="s">
        <v>55</v>
      </c>
      <c r="G14" s="90" t="s">
        <v>55</v>
      </c>
      <c r="H14" s="90" t="s">
        <v>55</v>
      </c>
    </row>
    <row r="15" ht="30" spans="1:8">
      <c r="A15" s="89" t="s">
        <v>56</v>
      </c>
      <c r="B15" s="90" t="s">
        <v>57</v>
      </c>
      <c r="C15" s="90" t="s">
        <v>57</v>
      </c>
      <c r="D15" s="90" t="s">
        <v>57</v>
      </c>
      <c r="E15" s="90" t="s">
        <v>57</v>
      </c>
      <c r="F15" s="90" t="s">
        <v>57</v>
      </c>
      <c r="G15" s="90" t="s">
        <v>57</v>
      </c>
      <c r="H15" s="90" t="s">
        <v>57</v>
      </c>
    </row>
    <row r="16" ht="30" spans="1:8">
      <c r="A16" s="89" t="s">
        <v>58</v>
      </c>
      <c r="B16" s="90" t="s">
        <v>59</v>
      </c>
      <c r="C16" s="90" t="s">
        <v>59</v>
      </c>
      <c r="D16" s="90" t="s">
        <v>59</v>
      </c>
      <c r="E16" s="90" t="s">
        <v>59</v>
      </c>
      <c r="F16" s="90" t="s">
        <v>59</v>
      </c>
      <c r="G16" s="90" t="s">
        <v>59</v>
      </c>
      <c r="H16" s="90" t="s">
        <v>59</v>
      </c>
    </row>
    <row r="17" ht="69.75" customHeight="1" spans="1:9">
      <c r="A17" s="89" t="s">
        <v>60</v>
      </c>
      <c r="B17" s="90" t="s">
        <v>61</v>
      </c>
      <c r="C17" s="90" t="s">
        <v>62</v>
      </c>
      <c r="D17" s="90" t="s">
        <v>63</v>
      </c>
      <c r="E17" s="90" t="s">
        <v>64</v>
      </c>
      <c r="F17" s="90" t="s">
        <v>65</v>
      </c>
      <c r="G17" s="90" t="s">
        <v>66</v>
      </c>
      <c r="H17" s="90" t="s">
        <v>67</v>
      </c>
    </row>
    <row r="18" spans="1:9">
      <c r="A18" s="91"/>
      <c r="B18" s="91"/>
      <c r="C18" s="91"/>
      <c r="D18" s="91"/>
      <c r="E18" s="91"/>
      <c r="F18" s="91"/>
      <c r="G18" s="91"/>
      <c r="H18" s="91"/>
      <c r="I18" s="91"/>
    </row>
    <row r="19" spans="1:9">
      <c r="A19" s="91"/>
      <c r="B19" s="91"/>
      <c r="C19" s="91"/>
      <c r="D19" s="91"/>
      <c r="E19" s="91"/>
      <c r="F19" s="91"/>
      <c r="G19" s="91"/>
      <c r="H19" s="91"/>
      <c r="I19" s="91"/>
    </row>
    <row r="20" spans="1:9">
      <c r="A20" s="91"/>
      <c r="B20" s="91"/>
      <c r="C20" s="91"/>
      <c r="D20" s="91"/>
      <c r="E20" s="91"/>
      <c r="F20" s="91"/>
      <c r="G20" s="91"/>
      <c r="H20" s="91"/>
      <c r="I20" s="91"/>
    </row>
    <row r="21" spans="1:9">
      <c r="A21" s="91"/>
      <c r="B21" s="91"/>
      <c r="C21" s="91"/>
      <c r="D21" s="91"/>
      <c r="E21" s="91"/>
      <c r="F21" s="91"/>
      <c r="G21" s="91"/>
      <c r="H21" s="91"/>
      <c r="I21" s="91"/>
    </row>
    <row r="22" spans="1:9">
      <c r="A22" s="91"/>
      <c r="B22" s="91"/>
      <c r="C22" s="91"/>
      <c r="D22" s="91"/>
      <c r="E22" s="91"/>
      <c r="F22" s="91"/>
      <c r="G22" s="91"/>
      <c r="H22" s="91"/>
      <c r="I22" s="91"/>
    </row>
    <row r="23" spans="1:9">
      <c r="A23" s="91"/>
      <c r="B23" s="91"/>
      <c r="C23" s="91"/>
      <c r="D23" s="91"/>
      <c r="E23" s="91"/>
      <c r="F23" s="91"/>
      <c r="G23" s="91"/>
      <c r="H23" s="91"/>
      <c r="I23" s="91"/>
    </row>
    <row r="24" spans="1:9">
      <c r="A24" s="91"/>
      <c r="B24" s="91"/>
      <c r="C24" s="91"/>
      <c r="D24" s="91"/>
      <c r="E24" s="91"/>
      <c r="F24" s="91"/>
      <c r="G24" s="91"/>
      <c r="H24" s="91"/>
      <c r="I24" s="91"/>
    </row>
    <row r="25" spans="1:9">
      <c r="A25" s="91"/>
      <c r="B25" s="91"/>
      <c r="C25" s="91"/>
      <c r="D25" s="91"/>
      <c r="E25" s="91"/>
      <c r="F25" s="91"/>
      <c r="G25" s="91"/>
      <c r="H25" s="91"/>
      <c r="I25" s="91"/>
    </row>
  </sheetData>
  <mergeCells count="2">
    <mergeCell ref="B4:C4"/>
    <mergeCell ref="B5:H5"/>
  </mergeCells>
  <pageMargins left="0.511811024" right="0.511811024" top="0.787401575" bottom="0.787401575" header="0.31496062" footer="0.31496062"/>
  <pageSetup paperSize="9" scale="52" orientation="landscape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4"/>
  <sheetViews>
    <sheetView tabSelected="1" zoomScale="130" zoomScaleNormal="130" topLeftCell="A19" workbookViewId="0">
      <selection activeCell="A34" sqref="A34"/>
    </sheetView>
  </sheetViews>
  <sheetFormatPr defaultColWidth="9" defaultRowHeight="15" outlineLevelCol="7"/>
  <cols>
    <col min="1" max="1" width="16.4285714285714" customWidth="1"/>
    <col min="2" max="2" width="16.2857142857143" customWidth="1"/>
    <col min="3" max="3" width="12" customWidth="1"/>
    <col min="4" max="4" width="21" customWidth="1"/>
    <col min="5" max="5" width="14.1428571428571" customWidth="1"/>
    <col min="6" max="6" width="10" customWidth="1"/>
    <col min="7" max="7" width="15.5714285714286" customWidth="1"/>
    <col min="8" max="8" width="12.4285714285714" customWidth="1"/>
  </cols>
  <sheetData>
    <row r="1" spans="1:8">
      <c r="A1" s="1"/>
      <c r="B1" s="2" t="s">
        <v>0</v>
      </c>
      <c r="C1" s="3"/>
      <c r="D1" s="3"/>
      <c r="E1" s="3"/>
      <c r="F1" s="3"/>
      <c r="G1" s="3"/>
      <c r="H1" s="4"/>
    </row>
    <row r="2" spans="1:8">
      <c r="A2" s="5"/>
      <c r="B2" s="6" t="s">
        <v>1</v>
      </c>
      <c r="H2" s="7"/>
    </row>
    <row r="3" spans="1:8">
      <c r="A3" s="5"/>
      <c r="B3" s="8" t="s">
        <v>2</v>
      </c>
      <c r="H3" s="7"/>
    </row>
    <row r="4" spans="1:8">
      <c r="A4" s="5"/>
      <c r="B4" s="9" t="s">
        <v>3</v>
      </c>
      <c r="C4" s="10"/>
      <c r="D4" s="11" t="s">
        <v>4</v>
      </c>
      <c r="E4" t="s">
        <v>68</v>
      </c>
      <c r="H4" s="7"/>
    </row>
    <row r="5" ht="78" customHeight="1" spans="1:8">
      <c r="A5" s="5"/>
      <c r="B5" s="12" t="s">
        <v>5</v>
      </c>
      <c r="C5" s="13"/>
      <c r="D5" s="13"/>
      <c r="E5" s="13"/>
      <c r="F5" s="13"/>
      <c r="G5" s="13"/>
      <c r="H5" s="14"/>
    </row>
    <row r="6" ht="15.75" spans="1:8">
      <c r="A6" s="15" t="s">
        <v>69</v>
      </c>
      <c r="B6" s="16"/>
      <c r="C6" s="16"/>
      <c r="D6" s="16"/>
      <c r="E6" s="16"/>
      <c r="F6" s="16"/>
      <c r="G6" s="16"/>
      <c r="H6" s="17"/>
    </row>
    <row r="7" ht="45" spans="1:8">
      <c r="A7" s="18" t="s">
        <v>70</v>
      </c>
      <c r="B7" s="19" t="s">
        <v>71</v>
      </c>
      <c r="C7" s="19"/>
      <c r="D7" s="20" t="s">
        <v>72</v>
      </c>
      <c r="E7" s="20" t="s">
        <v>73</v>
      </c>
      <c r="F7" s="19" t="s">
        <v>74</v>
      </c>
      <c r="G7" s="19" t="s">
        <v>75</v>
      </c>
      <c r="H7" s="21" t="s">
        <v>76</v>
      </c>
    </row>
    <row r="8" ht="66" customHeight="1" spans="1:8">
      <c r="A8" s="22" t="s">
        <v>77</v>
      </c>
      <c r="B8" s="23" t="s">
        <v>78</v>
      </c>
      <c r="C8" s="23"/>
      <c r="D8" s="24">
        <v>0</v>
      </c>
      <c r="E8" s="24">
        <v>5</v>
      </c>
      <c r="F8" s="24">
        <f>D8*E8</f>
        <v>0</v>
      </c>
      <c r="G8" s="24">
        <v>3</v>
      </c>
      <c r="H8" s="25">
        <f t="shared" ref="H8" si="0">F8-G8</f>
        <v>-3</v>
      </c>
    </row>
    <row r="9" ht="32.25" customHeight="1" spans="1:8">
      <c r="A9" s="22" t="s">
        <v>79</v>
      </c>
      <c r="B9" s="23" t="s">
        <v>80</v>
      </c>
      <c r="C9" s="23"/>
      <c r="D9" s="24">
        <v>0</v>
      </c>
      <c r="E9" s="24">
        <v>7</v>
      </c>
      <c r="F9" s="24">
        <f t="shared" ref="F9:F14" si="1">D9*E9</f>
        <v>0</v>
      </c>
      <c r="G9" s="24">
        <v>1</v>
      </c>
      <c r="H9" s="25">
        <f t="shared" ref="H9:H10" si="2">F9-G9</f>
        <v>-1</v>
      </c>
    </row>
    <row r="10" ht="78" customHeight="1" spans="1:8">
      <c r="A10" s="22" t="s">
        <v>81</v>
      </c>
      <c r="B10" s="26" t="s">
        <v>82</v>
      </c>
      <c r="C10" s="27"/>
      <c r="D10" s="24">
        <v>0</v>
      </c>
      <c r="E10" s="24">
        <v>6</v>
      </c>
      <c r="F10" s="24">
        <f t="shared" si="1"/>
        <v>0</v>
      </c>
      <c r="G10" s="24">
        <v>2</v>
      </c>
      <c r="H10" s="25">
        <f t="shared" si="2"/>
        <v>-2</v>
      </c>
    </row>
    <row r="11" ht="32.25" customHeight="1" spans="1:8">
      <c r="A11" s="22" t="s">
        <v>83</v>
      </c>
      <c r="B11" s="26" t="s">
        <v>84</v>
      </c>
      <c r="C11" s="27"/>
      <c r="D11" s="24">
        <v>0</v>
      </c>
      <c r="E11" s="24">
        <v>5</v>
      </c>
      <c r="F11" s="24">
        <f t="shared" si="1"/>
        <v>0</v>
      </c>
      <c r="G11" s="24">
        <v>3</v>
      </c>
      <c r="H11" s="25">
        <f t="shared" ref="H11:H14" si="3">F11-G11</f>
        <v>-3</v>
      </c>
    </row>
    <row r="12" ht="78" customHeight="1" spans="1:8">
      <c r="A12" s="22" t="s">
        <v>85</v>
      </c>
      <c r="B12" s="28" t="s">
        <v>86</v>
      </c>
      <c r="C12" s="28"/>
      <c r="D12" s="29">
        <v>0</v>
      </c>
      <c r="E12" s="30">
        <v>5</v>
      </c>
      <c r="F12" s="24">
        <f t="shared" si="1"/>
        <v>0</v>
      </c>
      <c r="G12" s="30">
        <v>3</v>
      </c>
      <c r="H12" s="31">
        <f t="shared" si="3"/>
        <v>-3</v>
      </c>
    </row>
    <row r="13" ht="61.5" customHeight="1" spans="1:8">
      <c r="A13" s="22" t="s">
        <v>87</v>
      </c>
      <c r="B13" s="32" t="s">
        <v>88</v>
      </c>
      <c r="C13" s="33"/>
      <c r="D13" s="34">
        <v>0</v>
      </c>
      <c r="E13" s="34">
        <v>7</v>
      </c>
      <c r="F13" s="24">
        <f t="shared" si="1"/>
        <v>0</v>
      </c>
      <c r="G13" s="34">
        <v>50</v>
      </c>
      <c r="H13" s="35">
        <f t="shared" si="3"/>
        <v>-50</v>
      </c>
    </row>
    <row r="14" ht="45" customHeight="1" spans="1:8">
      <c r="A14" s="22" t="s">
        <v>89</v>
      </c>
      <c r="B14" s="32" t="s">
        <v>90</v>
      </c>
      <c r="C14" s="33"/>
      <c r="D14" s="24">
        <v>0</v>
      </c>
      <c r="E14" s="24">
        <v>4</v>
      </c>
      <c r="F14" s="24">
        <f t="shared" si="1"/>
        <v>0</v>
      </c>
      <c r="G14" s="24">
        <v>3</v>
      </c>
      <c r="H14" s="25">
        <f t="shared" si="3"/>
        <v>-3</v>
      </c>
    </row>
    <row r="15" ht="16.5" customHeight="1" spans="1:8">
      <c r="A15" s="36" t="s">
        <v>91</v>
      </c>
      <c r="B15" s="37"/>
      <c r="C15" s="37"/>
      <c r="D15" s="37"/>
      <c r="E15" s="37"/>
      <c r="F15" s="37"/>
      <c r="G15" s="38"/>
      <c r="H15" s="39">
        <f>SUMIF(H8:H14,"&gt;0")</f>
        <v>0</v>
      </c>
    </row>
    <row r="16" ht="15.75" spans="1:8">
      <c r="A16" s="40"/>
      <c r="B16" s="41"/>
      <c r="C16" s="41"/>
      <c r="D16" s="41"/>
      <c r="E16" s="41"/>
      <c r="F16" s="41"/>
      <c r="G16" s="41"/>
      <c r="H16" s="42"/>
    </row>
    <row r="17" ht="15.75" spans="1:8">
      <c r="A17" s="43" t="s">
        <v>92</v>
      </c>
      <c r="B17" s="44"/>
      <c r="C17" s="44"/>
      <c r="D17" s="45"/>
      <c r="F17" s="46" t="s">
        <v>93</v>
      </c>
      <c r="G17" s="47"/>
      <c r="H17" s="48"/>
    </row>
    <row r="18" ht="61.5" customHeight="1" spans="1:8">
      <c r="A18" s="49" t="s">
        <v>94</v>
      </c>
      <c r="B18" s="50" t="s">
        <v>95</v>
      </c>
      <c r="C18" s="51" t="s">
        <v>96</v>
      </c>
      <c r="D18" s="52"/>
      <c r="F18" s="53"/>
      <c r="G18" s="54"/>
      <c r="H18" s="48"/>
    </row>
    <row r="19" ht="29.25" customHeight="1" spans="1:8">
      <c r="A19" s="55">
        <v>1</v>
      </c>
      <c r="B19" s="56" t="s">
        <v>97</v>
      </c>
      <c r="C19" s="57">
        <v>1</v>
      </c>
      <c r="D19" s="58"/>
      <c r="F19" s="53"/>
      <c r="G19" s="54"/>
      <c r="H19" s="48"/>
    </row>
    <row r="20" ht="29.25" customHeight="1" spans="1:8">
      <c r="A20" s="55">
        <v>2</v>
      </c>
      <c r="B20" s="56" t="s">
        <v>98</v>
      </c>
      <c r="C20" s="57">
        <v>0.98</v>
      </c>
      <c r="D20" s="58"/>
      <c r="F20" s="53"/>
      <c r="G20" s="54"/>
      <c r="H20" s="48"/>
    </row>
    <row r="21" ht="29.25" customHeight="1" spans="1:8">
      <c r="A21" s="55">
        <v>3</v>
      </c>
      <c r="B21" s="56" t="s">
        <v>99</v>
      </c>
      <c r="C21" s="57">
        <v>0.96</v>
      </c>
      <c r="D21" s="58"/>
      <c r="F21" s="53"/>
      <c r="G21" s="54"/>
      <c r="H21" s="7"/>
    </row>
    <row r="22" ht="29.25" customHeight="1" spans="1:8">
      <c r="A22" s="55">
        <v>4</v>
      </c>
      <c r="B22" s="56" t="s">
        <v>100</v>
      </c>
      <c r="C22" s="57">
        <v>0.94</v>
      </c>
      <c r="D22" s="58"/>
      <c r="F22" s="53"/>
      <c r="G22" s="54"/>
      <c r="H22" s="7"/>
    </row>
    <row r="23" ht="29.25" customHeight="1" spans="1:8">
      <c r="A23" s="59">
        <v>5</v>
      </c>
      <c r="B23" s="60" t="s">
        <v>101</v>
      </c>
      <c r="C23" s="61" t="s">
        <v>102</v>
      </c>
      <c r="D23" s="62"/>
      <c r="F23" s="63"/>
      <c r="G23" s="64"/>
      <c r="H23" s="7"/>
    </row>
    <row r="24" ht="29.25" customHeight="1" spans="1:8">
      <c r="A24" s="65"/>
      <c r="H24" s="7"/>
    </row>
    <row r="25" ht="15.75" spans="1:8">
      <c r="A25" s="66"/>
      <c r="B25" s="67"/>
      <c r="C25" s="67"/>
      <c r="D25" s="67"/>
      <c r="E25" s="67"/>
      <c r="F25" s="67"/>
      <c r="G25" s="67"/>
      <c r="H25" s="68"/>
    </row>
    <row r="26" ht="15.75" spans="1:8">
      <c r="A26" s="69" t="s">
        <v>103</v>
      </c>
      <c r="B26" s="70"/>
      <c r="C26" s="70"/>
      <c r="D26" s="70"/>
      <c r="E26" s="70"/>
      <c r="F26" s="71" t="str">
        <f>IF(H15&lt;=15,"100%",IF(AND(H15&gt;15,H15&lt;=30),"98%",IF(AND(H15&gt;30,H15&lt;=60),"96%",IF(AND(H15&gt;60,H15&lt;=100),"94%","90% e penalização conforme edital"))))</f>
        <v>100%</v>
      </c>
      <c r="G26" s="72"/>
      <c r="H26" s="73"/>
    </row>
    <row r="30" spans="1:8">
      <c r="B30" s="74"/>
      <c r="C30" s="74"/>
      <c r="D30" s="74"/>
      <c r="F30" s="74"/>
      <c r="G30" s="74"/>
    </row>
    <row r="31" spans="1:8">
      <c r="B31" s="75" t="s">
        <v>104</v>
      </c>
      <c r="C31" s="75"/>
      <c r="D31" s="75"/>
      <c r="F31" s="75"/>
      <c r="G31" s="75"/>
    </row>
    <row r="34" spans="1:1">
      <c r="A34" t="s">
        <v>105</v>
      </c>
    </row>
  </sheetData>
  <mergeCells count="24">
    <mergeCell ref="B4:C4"/>
    <mergeCell ref="B5:H5"/>
    <mergeCell ref="A6:H6"/>
    <mergeCell ref="B7:C7"/>
    <mergeCell ref="B8:C8"/>
    <mergeCell ref="B9:C9"/>
    <mergeCell ref="B10:C10"/>
    <mergeCell ref="B11:C11"/>
    <mergeCell ref="B12:C12"/>
    <mergeCell ref="B13:C13"/>
    <mergeCell ref="B14:C14"/>
    <mergeCell ref="A15:G15"/>
    <mergeCell ref="A17:D17"/>
    <mergeCell ref="C18:D18"/>
    <mergeCell ref="C19:D19"/>
    <mergeCell ref="C20:D20"/>
    <mergeCell ref="C21:D21"/>
    <mergeCell ref="C22:D22"/>
    <mergeCell ref="C23:D23"/>
    <mergeCell ref="A26:E26"/>
    <mergeCell ref="F26:H26"/>
    <mergeCell ref="B31:D31"/>
    <mergeCell ref="F31:G31"/>
    <mergeCell ref="F17:G23"/>
  </mergeCells>
  <pageMargins left="0.511811024" right="0.511811024" top="0.787401575" bottom="0.787401575" header="0.31496062" footer="0.31496062"/>
  <pageSetup paperSize="9" scale="73" fitToWidth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Instrução de Preenchimento</vt:lpstr>
      <vt:lpstr>Indicadores</vt:lpstr>
      <vt:lpstr>Fator de Qualidade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IMR - Manutenção</dc:title>
  <dc:creator>uffamandaln@outlook.com;Amanda Loureiro Nascimento</dc:creator>
  <cp:lastModifiedBy>usuario</cp:lastModifiedBy>
  <dcterms:created xsi:type="dcterms:W3CDTF">2024-11-01T13:50:00Z</dcterms:created>
  <cp:lastPrinted>2026-04-01T16:51:00Z</cp:lastPrinted>
  <dcterms:modified xsi:type="dcterms:W3CDTF">2026-04-28T13:36:22Z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79973C2AAAC540AF9E7CDED13EC22F57_12</vt:lpwstr>
  </property>
  <property fmtid="{D5CDD505-2E9C-101B-9397-08002B2CF9AE}" pid="3" name="KSOProductBuildVer">
    <vt:lpwstr>1046-12.1.0.25830</vt:lpwstr>
  </property>
  <property fmtid="{D5CDD505-2E9C-101B-9397-08002B2CF9AE}" pid="4" name="CalculationRule">
    <vt:i4>0</vt:i4>
  </property>
</Properties>
</file>