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ário\Desktop\PE 26-2026 Geradores\"/>
    </mc:Choice>
  </mc:AlternateContent>
  <bookViews>
    <workbookView xWindow="0" yWindow="0" windowWidth="28800" windowHeight="12315"/>
  </bookViews>
  <sheets>
    <sheet name="Planilha de Custos" sheetId="2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1Ip2h4G+wmLbzqu3S/ROhwS3Q4/DOUoWPVG9no7uwWs="/>
    </ext>
  </extLst>
</workbook>
</file>

<file path=xl/calcChain.xml><?xml version="1.0" encoding="utf-8"?>
<calcChain xmlns="http://schemas.openxmlformats.org/spreadsheetml/2006/main">
  <c r="G15" i="2" l="1"/>
  <c r="G14" i="2"/>
  <c r="G13" i="2"/>
  <c r="G12" i="2"/>
  <c r="G11" i="2"/>
  <c r="F16" i="2" l="1"/>
</calcChain>
</file>

<file path=xl/sharedStrings.xml><?xml version="1.0" encoding="utf-8"?>
<sst xmlns="http://schemas.openxmlformats.org/spreadsheetml/2006/main" count="20" uniqueCount="16">
  <si>
    <t>-</t>
  </si>
  <si>
    <t>Lote</t>
  </si>
  <si>
    <t>Item</t>
  </si>
  <si>
    <t>Descrição</t>
  </si>
  <si>
    <t>Unidade</t>
  </si>
  <si>
    <t>Quantidade de Manutenções Anuais</t>
  </si>
  <si>
    <t>Valor Unitário</t>
  </si>
  <si>
    <t>Valor Anual</t>
  </si>
  <si>
    <t>Manutenção preventiva e corretiva em Grupo Motor-gerador com potência até 100kVa, incluindo seus sistemas de supervisão, controle e transferência de energia, com fornecimento completo de peças, materiais e insumos.</t>
  </si>
  <si>
    <t>Serviço</t>
  </si>
  <si>
    <t>Manutenção preventiva e corretiva em Grupo Motor-gerador com potência de 101kVa a 200kVa, incluindo seus sistemas de supervisão, controle e transferência de energia, com fornecimento completo de peças, materiais e insumos.</t>
  </si>
  <si>
    <t>Manutenção preventiva e corretiva em Grupo Motor-gerador com potência de 201kVa a 300kVa, incluindo seus sistemas de supervisão, controle e transferência de energia, com fornecimento completo de peças, materiais e insumos.</t>
  </si>
  <si>
    <t>Manutenção preventiva e corretiva em Grupo Motor-gerador com potência acima de 300kVa, incluindo seus sistemas de supervisão, controle e transferência de energia, com fornecimento completo de peças, materiais e insumos.</t>
  </si>
  <si>
    <t>Fornecimento de peças e equipamentos, sob demanda, para a manutenção de grupos geradores (ESTE ITEM NÃO É OBJETO DE LANCES)</t>
  </si>
  <si>
    <t>TOTAL GERAL ANUAL</t>
  </si>
  <si>
    <r>
      <t xml:space="preserve"> 
</t>
    </r>
    <r>
      <rPr>
        <b/>
        <sz val="10"/>
        <color rgb="FF000000"/>
        <rFont val="Arial"/>
        <family val="2"/>
      </rPr>
      <t xml:space="preserve">UNIVERSIDADE FEDERAL FLUMINENSE
SUPERINTENDÊNCIA DE OPERAÇÕES E MANUTENÇÃO (SOMA)
COORDENAÇÃO DE MANUTENÇÃO (CMA)
</t>
    </r>
    <r>
      <rPr>
        <sz val="10"/>
        <color rgb="FF000000"/>
        <rFont val="Arial"/>
        <family val="2"/>
      </rPr>
      <t xml:space="preserve">Rua Prof. Marcos Waldemar de Freitas Reis s/nº, bloco B, 5º andar (setor ímpar)
Campus Universitário do Gragoatá, São Domingos, Niterói, RJ - CEP 24210-201
(PROCESSO ADMINISTRATIVO Nº 23069.162361/2023-54)
</t>
    </r>
    <r>
      <rPr>
        <b/>
        <sz val="10"/>
        <color rgb="FF000000"/>
        <rFont val="Arial"/>
        <family val="2"/>
      </rPr>
      <t xml:space="preserve">
ANEXO VIII
PLANILHA DE CUSTOS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</si>
</sst>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7" formatCode="[$R$ -416]#,##0.00"/>
  </numFmts>
  <fonts count="13">
    <font>
      <sz val="11"/>
      <color theme="1"/>
      <name val="Calibri"/>
      <scheme val="minor"/>
    </font>
    <font>
      <sz val="12"/>
      <color theme="1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sz val="12"/>
      <color rgb="FF000000"/>
      <name val="Arial"/>
    </font>
    <font>
      <sz val="11"/>
      <color theme="1"/>
      <name val="Calibri"/>
      <scheme val="minor"/>
    </font>
    <font>
      <b/>
      <sz val="11"/>
      <color theme="1"/>
      <name val="Arial"/>
    </font>
    <font>
      <sz val="9"/>
      <color rgb="FF000000"/>
      <name val="Arial"/>
    </font>
    <font>
      <sz val="9"/>
      <color theme="1"/>
      <name val="Arial"/>
    </font>
    <font>
      <sz val="11"/>
      <name val="Calibri"/>
    </font>
    <font>
      <sz val="9"/>
      <color theme="1"/>
      <name val="Calibri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167" fontId="5" fillId="0" borderId="2" xfId="0" applyNumberFormat="1" applyFont="1" applyBorder="1" applyAlignment="1">
      <alignment vertical="center"/>
    </xf>
    <xf numFmtId="167" fontId="7" fillId="0" borderId="2" xfId="0" applyNumberFormat="1" applyFont="1" applyBorder="1" applyAlignment="1">
      <alignment horizontal="right" vertical="center" wrapText="1"/>
    </xf>
    <xf numFmtId="0" fontId="9" fillId="0" borderId="9" xfId="0" applyFont="1" applyBorder="1"/>
    <xf numFmtId="0" fontId="9" fillId="0" borderId="7" xfId="0" applyFont="1" applyBorder="1"/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167" fontId="10" fillId="0" borderId="2" xfId="0" applyNumberFormat="1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/>
    </xf>
    <xf numFmtId="0" fontId="9" fillId="0" borderId="5" xfId="0" applyFont="1" applyBorder="1"/>
    <xf numFmtId="0" fontId="9" fillId="0" borderId="3" xfId="0" applyFont="1" applyBorder="1"/>
    <xf numFmtId="167" fontId="5" fillId="0" borderId="4" xfId="0" applyNumberFormat="1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sqref="A1:G9"/>
    </sheetView>
  </sheetViews>
  <sheetFormatPr defaultRowHeight="15"/>
  <cols>
    <col min="3" max="3" width="43.42578125" customWidth="1"/>
    <col min="5" max="5" width="14.85546875" customWidth="1"/>
    <col min="6" max="6" width="17" customWidth="1"/>
    <col min="7" max="7" width="18.140625" customWidth="1"/>
  </cols>
  <sheetData>
    <row r="1" spans="1:9" ht="15.75" customHeight="1">
      <c r="A1" s="23" t="s">
        <v>15</v>
      </c>
      <c r="B1" s="19"/>
      <c r="C1" s="19"/>
      <c r="D1" s="19"/>
      <c r="E1" s="19"/>
      <c r="F1" s="19"/>
      <c r="G1" s="19"/>
    </row>
    <row r="2" spans="1:9">
      <c r="A2" s="19"/>
      <c r="B2" s="19"/>
      <c r="C2" s="19"/>
      <c r="D2" s="19"/>
      <c r="E2" s="19"/>
      <c r="F2" s="19"/>
      <c r="G2" s="19"/>
    </row>
    <row r="3" spans="1:9" ht="15" customHeight="1">
      <c r="A3" s="19"/>
      <c r="B3" s="19"/>
      <c r="C3" s="19"/>
      <c r="D3" s="19"/>
      <c r="E3" s="19"/>
      <c r="F3" s="19"/>
      <c r="G3" s="19"/>
      <c r="H3" s="21"/>
      <c r="I3" s="21"/>
    </row>
    <row r="4" spans="1:9" ht="15" customHeight="1">
      <c r="A4" s="19"/>
      <c r="B4" s="19"/>
      <c r="C4" s="19"/>
      <c r="D4" s="19"/>
      <c r="E4" s="19"/>
      <c r="F4" s="19"/>
      <c r="G4" s="19"/>
      <c r="H4" s="22"/>
      <c r="I4" s="21"/>
    </row>
    <row r="5" spans="1:9" ht="15" customHeight="1">
      <c r="A5" s="19"/>
      <c r="B5" s="19"/>
      <c r="C5" s="19"/>
      <c r="D5" s="19"/>
      <c r="E5" s="19"/>
      <c r="F5" s="19"/>
      <c r="G5" s="19"/>
      <c r="H5" s="22"/>
      <c r="I5" s="21"/>
    </row>
    <row r="6" spans="1:9" ht="15" customHeight="1">
      <c r="A6" s="19"/>
      <c r="B6" s="19"/>
      <c r="C6" s="19"/>
      <c r="D6" s="19"/>
      <c r="E6" s="19"/>
      <c r="F6" s="19"/>
      <c r="G6" s="19"/>
      <c r="H6" s="22"/>
      <c r="I6" s="21"/>
    </row>
    <row r="7" spans="1:9" ht="15" customHeight="1">
      <c r="A7" s="19"/>
      <c r="B7" s="19"/>
      <c r="C7" s="19"/>
      <c r="D7" s="19"/>
      <c r="E7" s="19"/>
      <c r="F7" s="19"/>
      <c r="G7" s="19"/>
      <c r="H7" s="22"/>
      <c r="I7" s="21"/>
    </row>
    <row r="8" spans="1:9" ht="15" customHeight="1">
      <c r="A8" s="19"/>
      <c r="B8" s="19"/>
      <c r="C8" s="19"/>
      <c r="D8" s="19"/>
      <c r="E8" s="19"/>
      <c r="F8" s="19"/>
      <c r="G8" s="19"/>
      <c r="H8" s="22"/>
      <c r="I8" s="21"/>
    </row>
    <row r="9" spans="1:9" ht="30" customHeight="1">
      <c r="A9" s="20"/>
      <c r="B9" s="20"/>
      <c r="C9" s="20"/>
      <c r="D9" s="20"/>
      <c r="E9" s="20"/>
      <c r="F9" s="20"/>
      <c r="G9" s="20"/>
      <c r="H9" s="21"/>
      <c r="I9" s="21"/>
    </row>
    <row r="10" spans="1:9" ht="60">
      <c r="A10" s="1" t="s">
        <v>1</v>
      </c>
      <c r="B10" s="1" t="s">
        <v>2</v>
      </c>
      <c r="C10" s="2" t="s">
        <v>3</v>
      </c>
      <c r="D10" s="2" t="s">
        <v>4</v>
      </c>
      <c r="E10" s="2" t="s">
        <v>5</v>
      </c>
      <c r="F10" s="2" t="s">
        <v>6</v>
      </c>
      <c r="G10" s="2" t="s">
        <v>7</v>
      </c>
    </row>
    <row r="11" spans="1:9" ht="60">
      <c r="A11" s="3">
        <v>1</v>
      </c>
      <c r="B11" s="4">
        <v>1</v>
      </c>
      <c r="C11" s="5" t="s">
        <v>8</v>
      </c>
      <c r="D11" s="6" t="s">
        <v>9</v>
      </c>
      <c r="E11" s="7">
        <v>60</v>
      </c>
      <c r="F11" s="8">
        <v>1197.67</v>
      </c>
      <c r="G11" s="9">
        <f t="shared" ref="G11:G14" si="0">F11*E11</f>
        <v>71860.200000000012</v>
      </c>
    </row>
    <row r="12" spans="1:9" ht="60">
      <c r="A12" s="10"/>
      <c r="B12" s="4">
        <v>2</v>
      </c>
      <c r="C12" s="5" t="s">
        <v>10</v>
      </c>
      <c r="D12" s="6" t="s">
        <v>9</v>
      </c>
      <c r="E12" s="7">
        <v>72</v>
      </c>
      <c r="F12" s="8">
        <v>2212.33</v>
      </c>
      <c r="G12" s="9">
        <f t="shared" si="0"/>
        <v>159287.76</v>
      </c>
    </row>
    <row r="13" spans="1:9" ht="60">
      <c r="A13" s="10"/>
      <c r="B13" s="4">
        <v>3</v>
      </c>
      <c r="C13" s="5" t="s">
        <v>11</v>
      </c>
      <c r="D13" s="6" t="s">
        <v>9</v>
      </c>
      <c r="E13" s="7">
        <v>36</v>
      </c>
      <c r="F13" s="8">
        <v>2310.31</v>
      </c>
      <c r="G13" s="9">
        <f t="shared" si="0"/>
        <v>83171.16</v>
      </c>
    </row>
    <row r="14" spans="1:9" ht="60">
      <c r="A14" s="10"/>
      <c r="B14" s="4">
        <v>4</v>
      </c>
      <c r="C14" s="5" t="s">
        <v>12</v>
      </c>
      <c r="D14" s="6" t="s">
        <v>9</v>
      </c>
      <c r="E14" s="7">
        <v>24</v>
      </c>
      <c r="F14" s="8">
        <v>3566.27</v>
      </c>
      <c r="G14" s="9">
        <f t="shared" si="0"/>
        <v>85590.48</v>
      </c>
    </row>
    <row r="15" spans="1:9" ht="36">
      <c r="A15" s="11"/>
      <c r="B15" s="12">
        <v>5</v>
      </c>
      <c r="C15" s="5" t="s">
        <v>13</v>
      </c>
      <c r="D15" s="13" t="s">
        <v>0</v>
      </c>
      <c r="E15" s="13" t="s">
        <v>0</v>
      </c>
      <c r="F15" s="8">
        <v>250000</v>
      </c>
      <c r="G15" s="14">
        <f>F15</f>
        <v>250000</v>
      </c>
    </row>
    <row r="16" spans="1:9">
      <c r="A16" s="15" t="s">
        <v>14</v>
      </c>
      <c r="B16" s="16"/>
      <c r="C16" s="16"/>
      <c r="D16" s="16"/>
      <c r="E16" s="17"/>
      <c r="F16" s="18">
        <f>SUM(G11:G15)</f>
        <v>649909.6</v>
      </c>
      <c r="G16" s="17"/>
    </row>
  </sheetData>
  <mergeCells count="4">
    <mergeCell ref="A11:A15"/>
    <mergeCell ref="A16:E16"/>
    <mergeCell ref="F16:G16"/>
    <mergeCell ref="A1:G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Planilha de Custos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uffamandaln@outlook.com</dc:creator>
  <cp:keywords/>
  <dc:description/>
  <cp:lastModifiedBy>Usuário</cp:lastModifiedBy>
  <cp:revision/>
  <cp:lastPrinted>2026-05-13T15:39:52Z</cp:lastPrinted>
  <dcterms:created xsi:type="dcterms:W3CDTF">2025-04-29T18:50:05Z</dcterms:created>
  <dcterms:modified xsi:type="dcterms:W3CDTF">2026-05-13T15:40:20Z</dcterms:modified>
  <cp:category/>
  <cp:contentStatus/>
</cp:coreProperties>
</file>