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Ph\Downloads\Modernizacao de Elevadores Nov2025\"/>
    </mc:Choice>
  </mc:AlternateContent>
  <xr:revisionPtr revIDLastSave="0" documentId="13_ncr:1_{B6E05CF2-6E4F-4399-9723-1B463F2EF87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20" i="1" l="1"/>
  <c r="M20" i="1"/>
  <c r="K19" i="1"/>
  <c r="L19" i="1"/>
  <c r="L18" i="1"/>
  <c r="K18" i="1"/>
  <c r="I17" i="1"/>
  <c r="J17" i="1"/>
  <c r="J16" i="1"/>
  <c r="I16" i="1"/>
  <c r="I15" i="1"/>
  <c r="I14" i="1"/>
  <c r="H14" i="1"/>
  <c r="H15" i="1"/>
  <c r="H13" i="1"/>
  <c r="H12" i="1"/>
  <c r="G12" i="1"/>
  <c r="G13" i="1"/>
  <c r="F11" i="1"/>
  <c r="G11" i="1"/>
  <c r="G10" i="1"/>
  <c r="F10" i="1"/>
  <c r="F9" i="1"/>
  <c r="F8" i="1"/>
  <c r="E8" i="1"/>
  <c r="E9" i="1"/>
  <c r="D7" i="1"/>
  <c r="E7" i="1"/>
  <c r="E6" i="1"/>
  <c r="D6" i="1"/>
  <c r="C5" i="1"/>
  <c r="D5" i="1"/>
  <c r="D4" i="1"/>
  <c r="C4" i="1"/>
</calcChain>
</file>

<file path=xl/sharedStrings.xml><?xml version="1.0" encoding="utf-8"?>
<sst xmlns="http://schemas.openxmlformats.org/spreadsheetml/2006/main" count="145" uniqueCount="105">
  <si>
    <t>Cronograma físico-financeiro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</si>
  <si>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</si>
  <si>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</si>
  <si>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</si>
  <si>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</si>
  <si>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</si>
  <si>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</si>
  <si>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</si>
  <si>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</si>
  <si>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</si>
  <si>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</si>
  <si>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</si>
  <si>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</si>
  <si>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</si>
  <si>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</si>
  <si>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Equipamento</t>
  </si>
  <si>
    <t>Descrição</t>
  </si>
  <si>
    <t>Meses</t>
  </si>
  <si>
    <t>Total por
equipamento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</si>
  <si>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</si>
  <si>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</si>
  <si>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</si>
  <si>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</si>
  <si>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</si>
  <si>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</si>
  <si>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</si>
  <si>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</si>
  <si>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</si>
  <si>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</si>
  <si>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</si>
  <si>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</si>
  <si>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</si>
  <si>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</si>
  <si>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</si>
  <si>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</si>
  <si>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</si>
  <si>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</si>
  <si>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</si>
  <si>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</si>
  <si>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</si>
  <si>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</si>
  <si>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</si>
  <si>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</si>
  <si>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</si>
  <si>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</si>
  <si>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</si>
  <si>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</si>
  <si>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</si>
  <si>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</si>
  <si>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</si>
  <si>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</si>
  <si>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</si>
  <si>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</si>
  <si>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</si>
  <si>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</si>
  <si>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</si>
  <si>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</si>
  <si>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</si>
  <si>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</si>
  <si>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</si>
  <si>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</si>
  <si>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</si>
  <si>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</si>
  <si>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</si>
  <si>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</si>
  <si>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</si>
  <si>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</si>
  <si>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</si>
  <si>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</si>
  <si>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</si>
  <si>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</si>
  <si>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</si>
  <si>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</si>
  <si>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</si>
  <si>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</si>
  <si>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Computação - UFASA - Elevador 3</t>
  </si>
  <si>
    <t>Computação - UFL - Elevador 2</t>
  </si>
  <si>
    <t>Física - Torre Nova - Elevador 1</t>
  </si>
  <si>
    <t>Física - Torre Nova - Elevador 2</t>
  </si>
  <si>
    <t>Geociências - Bloco O - Elevador 2</t>
  </si>
  <si>
    <t>Bloco H - UFASA - Elevador 1</t>
  </si>
  <si>
    <t>Bloco H - UFASA - Elevador 2</t>
  </si>
  <si>
    <t>Valonguinho - Prédio 30 - Elevador 2</t>
  </si>
  <si>
    <t>Gragoatá - Bloco B - Elevador 2</t>
  </si>
  <si>
    <t>Gragoatá - Bloco C - Elevador 2</t>
  </si>
  <si>
    <t>Gragoatá - Bloco D - Elevador 1</t>
  </si>
  <si>
    <t>Gragoatá - Bloco G - Elevador 1</t>
  </si>
  <si>
    <t>Gragoatá - Bloco H - Elevador 1</t>
  </si>
  <si>
    <t>Gragoatá - Bloco P - Elevador 1</t>
  </si>
  <si>
    <t>Faculdade de Farmácia</t>
  </si>
  <si>
    <t>Gragoatá - Bloco N - Elevador 1</t>
  </si>
  <si>
    <t>Gragoatá - Bloco O - Elevador 2</t>
  </si>
  <si>
    <t>Aquisição de peças e instalação</t>
  </si>
  <si>
    <t>3º</t>
  </si>
  <si>
    <t>1º</t>
  </si>
  <si>
    <t>2º</t>
  </si>
  <si>
    <t>4º</t>
  </si>
  <si>
    <t>5º</t>
  </si>
  <si>
    <t>6º</t>
  </si>
  <si>
    <t>7º</t>
  </si>
  <si>
    <t>8º</t>
  </si>
  <si>
    <t>9º</t>
  </si>
  <si>
    <t>10º</t>
  </si>
  <si>
    <t>11º</t>
  </si>
  <si>
    <t>12º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</si>
</sst>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7" x14ac:knownFonts="1">
    <font>
      <sz val="11"/>
      <name val="Calibri"/>
      <family val="2"/>
    </font>
    <font>
      <sz val="8"/>
      <name val="Calibri"/>
      <family val="2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EECE1"/>
        <bgColor indexed="64"/>
      </patternFill>
    </fill>
  </fills>
  <borders count="1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4" fontId="2" fillId="2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44" fontId="4" fillId="0" borderId="6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top"/>
    </xf>
    <xf numFmtId="44" fontId="2" fillId="2" borderId="1" xfId="0" applyNumberFormat="1" applyFont="1" applyFill="1" applyBorder="1" applyAlignment="1">
      <alignment horizontal="left" vertical="center"/>
    </xf>
    <xf numFmtId="0" fontId="2" fillId="0" borderId="1" xfId="0" applyFont="1" applyBorder="1" applyAlignment="1">
      <alignment horizontal="right" vertical="top"/>
    </xf>
    <xf numFmtId="0" fontId="3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/>
    </xf>
    <xf numFmtId="0" fontId="2" fillId="0" borderId="8" xfId="0" applyFont="1" applyBorder="1" applyAlignment="1">
      <alignment horizontal="right"/>
    </xf>
    <xf numFmtId="0" fontId="2" fillId="0" borderId="8" xfId="0" applyFont="1" applyBorder="1" applyAlignment="1">
      <alignment horizontal="left"/>
    </xf>
    <xf numFmtId="0" fontId="2" fillId="0" borderId="8" xfId="0" applyFont="1" applyBorder="1" applyAlignment="1">
      <alignment horizontal="center" vertical="top"/>
    </xf>
    <xf numFmtId="44" fontId="2" fillId="2" borderId="8" xfId="0" applyNumberFormat="1" applyFont="1" applyFill="1" applyBorder="1" applyAlignment="1">
      <alignment horizontal="left" vertical="center"/>
    </xf>
    <xf numFmtId="44" fontId="4" fillId="0" borderId="9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20"/>
  <sheetViews>
    <sheetView tabSelected="1" view="pageBreakPreview" topLeftCell="A5" zoomScale="60" zoomScaleNormal="85" workbookViewId="0">
      <selection activeCell="J7" sqref="J7"/>
    </sheetView>
  </sheetViews>
  <sheetFormatPr defaultRowHeight="13.8" x14ac:dyDescent="0.3"/>
  <cols>
    <col min="1" max="1" width="31" style="1" bestFit="1" customWidth="1"/>
    <col min="2" max="2" width="17.21875" style="2" customWidth="1"/>
    <col min="3" max="14" width="13.5546875" style="1" bestFit="1" customWidth="1"/>
    <col min="15" max="15" width="14.109375" style="1" bestFit="1" customWidth="1"/>
    <col min="16" max="16384" width="8.88671875" style="1"/>
  </cols>
  <sheetData>
    <row r="1" spans="1:15" ht="18" x14ac:dyDescent="0.3">
      <c r="A1" s="22" t="s">
        <v>0</v>
      </c>
      <c r="B1" s="23" t="s">
        <v>1</v>
      </c>
      <c r="C1" s="23" t="s">
        <v>2</v>
      </c>
      <c r="D1" s="23" t="s">
        <v>3</v>
      </c>
      <c r="E1" s="23" t="s">
        <v>4</v>
      </c>
      <c r="F1" s="23" t="s">
        <v>5</v>
      </c>
      <c r="G1" s="23" t="s">
        <v>6</v>
      </c>
      <c r="H1" s="23" t="s">
        <v>7</v>
      </c>
      <c r="I1" s="23" t="s">
        <v>8</v>
      </c>
      <c r="J1" s="23" t="s">
        <v>9</v>
      </c>
      <c r="K1" s="23" t="s">
        <v>10</v>
      </c>
      <c r="L1" s="23" t="s">
        <v>11</v>
      </c>
      <c r="M1" s="23" t="s">
        <v>12</v>
      </c>
      <c r="N1" s="23" t="s">
        <v>13</v>
      </c>
      <c r="O1" s="24" t="s">
        <v>14</v>
      </c>
    </row>
    <row r="2" spans="1:15" ht="27.6" customHeight="1" x14ac:dyDescent="0.3">
      <c r="A2" s="27" t="s">
        <v>15</v>
      </c>
      <c r="B2" s="29" t="s">
        <v>16</v>
      </c>
      <c r="C2" s="4" t="s">
        <v>17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25" t="s">
        <v>18</v>
      </c>
    </row>
    <row r="3" spans="1:15" ht="14.4" customHeight="1" x14ac:dyDescent="0.3">
      <c r="A3" s="28"/>
      <c r="B3" s="30"/>
      <c r="C3" s="5" t="s">
        <v>94</v>
      </c>
      <c r="D3" s="5" t="s">
        <v>95</v>
      </c>
      <c r="E3" s="5" t="s">
        <v>93</v>
      </c>
      <c r="F3" s="5" t="s">
        <v>96</v>
      </c>
      <c r="G3" s="5" t="s">
        <v>97</v>
      </c>
      <c r="H3" s="5" t="s">
        <v>98</v>
      </c>
      <c r="I3" s="5" t="s">
        <v>99</v>
      </c>
      <c r="J3" s="5" t="s">
        <v>100</v>
      </c>
      <c r="K3" s="5" t="s">
        <v>101</v>
      </c>
      <c r="L3" s="5" t="s">
        <v>102</v>
      </c>
      <c r="M3" s="5" t="s">
        <v>103</v>
      </c>
      <c r="N3" s="5" t="s">
        <v>104</v>
      </c>
      <c r="O3" s="26"/>
    </row>
    <row r="4" spans="1:15" ht="43.05" customHeight="1" x14ac:dyDescent="0.3">
      <c r="A4" s="6" t="s">
        <v>75</v>
      </c>
      <c r="B4" s="7" t="s">
        <v>92</v>
      </c>
      <c r="C4" s="8">
        <f>O4/2</f>
        <v>108976.25</v>
      </c>
      <c r="D4" s="8">
        <f>O4/2</f>
        <v>108976.25</v>
      </c>
      <c r="E4" s="3" t="s">
        <v>19</v>
      </c>
      <c r="F4" s="9" t="s">
        <v>20</v>
      </c>
      <c r="G4" s="3" t="s">
        <v>21</v>
      </c>
      <c r="H4" s="9" t="s">
        <v>22</v>
      </c>
      <c r="I4" s="3" t="s">
        <v>23</v>
      </c>
      <c r="J4" s="3" t="s">
        <v>24</v>
      </c>
      <c r="K4" s="3" t="s">
        <v>25</v>
      </c>
      <c r="L4" s="3" t="s">
        <v>26</v>
      </c>
      <c r="M4" s="3" t="s">
        <v>27</v>
      </c>
      <c r="N4" s="3" t="s">
        <v>28</v>
      </c>
      <c r="O4" s="10">
        <v>217952.5</v>
      </c>
    </row>
    <row r="5" spans="1:15" ht="37.950000000000003" customHeight="1" x14ac:dyDescent="0.3">
      <c r="A5" s="6" t="s">
        <v>76</v>
      </c>
      <c r="B5" s="7" t="s">
        <v>92</v>
      </c>
      <c r="C5" s="8">
        <f>O5/2</f>
        <v>107336.25</v>
      </c>
      <c r="D5" s="8">
        <f>O5/2</f>
        <v>107336.25</v>
      </c>
      <c r="E5" s="3" t="s">
        <v>1</v>
      </c>
      <c r="F5" s="9" t="s">
        <v>1</v>
      </c>
      <c r="G5" s="3" t="s">
        <v>29</v>
      </c>
      <c r="H5" s="9" t="s">
        <v>30</v>
      </c>
      <c r="I5" s="3" t="s">
        <v>31</v>
      </c>
      <c r="J5" s="3" t="s">
        <v>32</v>
      </c>
      <c r="K5" s="3" t="s">
        <v>33</v>
      </c>
      <c r="L5" s="3" t="s">
        <v>34</v>
      </c>
      <c r="M5" s="3" t="s">
        <v>35</v>
      </c>
      <c r="N5" s="3" t="s">
        <v>36</v>
      </c>
      <c r="O5" s="10">
        <v>214672.5</v>
      </c>
    </row>
    <row r="6" spans="1:15" ht="37.950000000000003" customHeight="1" x14ac:dyDescent="0.3">
      <c r="A6" s="6" t="s">
        <v>77</v>
      </c>
      <c r="B6" s="7" t="s">
        <v>92</v>
      </c>
      <c r="C6" s="11"/>
      <c r="D6" s="8">
        <f>O6/2</f>
        <v>111983.75</v>
      </c>
      <c r="E6" s="12">
        <f>O6/2</f>
        <v>111983.75</v>
      </c>
      <c r="F6" s="3"/>
      <c r="G6" s="3" t="s">
        <v>1</v>
      </c>
      <c r="H6" s="9"/>
      <c r="I6" s="3"/>
      <c r="J6" s="3"/>
      <c r="K6" s="3"/>
      <c r="L6" s="3"/>
      <c r="M6" s="3"/>
      <c r="N6" s="3"/>
      <c r="O6" s="10">
        <v>223967.5</v>
      </c>
    </row>
    <row r="7" spans="1:15" ht="37.950000000000003" customHeight="1" x14ac:dyDescent="0.3">
      <c r="A7" s="6" t="s">
        <v>78</v>
      </c>
      <c r="B7" s="7" t="s">
        <v>92</v>
      </c>
      <c r="C7" s="11"/>
      <c r="D7" s="8">
        <f>O7/2</f>
        <v>111983.75</v>
      </c>
      <c r="E7" s="12">
        <f>O7/2</f>
        <v>111983.75</v>
      </c>
      <c r="F7" s="3"/>
      <c r="G7" s="3" t="s">
        <v>1</v>
      </c>
      <c r="H7" s="9"/>
      <c r="I7" s="3"/>
      <c r="J7" s="3"/>
      <c r="K7" s="3"/>
      <c r="L7" s="3"/>
      <c r="M7" s="3"/>
      <c r="N7" s="3"/>
      <c r="O7" s="10">
        <v>223967.5</v>
      </c>
    </row>
    <row r="8" spans="1:15" ht="37.950000000000003" customHeight="1" x14ac:dyDescent="0.3">
      <c r="A8" s="6" t="s">
        <v>79</v>
      </c>
      <c r="B8" s="7" t="s">
        <v>92</v>
      </c>
      <c r="C8" s="11"/>
      <c r="D8" s="11"/>
      <c r="E8" s="12">
        <f>O8/2</f>
        <v>107501.25</v>
      </c>
      <c r="F8" s="12">
        <f>O8/2</f>
        <v>107501.25</v>
      </c>
      <c r="G8" s="3" t="s">
        <v>1</v>
      </c>
      <c r="H8" s="9"/>
      <c r="I8" s="3"/>
      <c r="J8" s="3"/>
      <c r="K8" s="3"/>
      <c r="L8" s="3"/>
      <c r="M8" s="3"/>
      <c r="N8" s="3"/>
      <c r="O8" s="10">
        <v>215002.5</v>
      </c>
    </row>
    <row r="9" spans="1:15" ht="37.950000000000003" customHeight="1" x14ac:dyDescent="0.3">
      <c r="A9" s="6" t="s">
        <v>80</v>
      </c>
      <c r="B9" s="7" t="s">
        <v>92</v>
      </c>
      <c r="C9" s="11"/>
      <c r="D9" s="11"/>
      <c r="E9" s="12">
        <f>O9/2</f>
        <v>107501.25</v>
      </c>
      <c r="F9" s="12">
        <f>O9/2</f>
        <v>107501.25</v>
      </c>
      <c r="G9" s="3" t="s">
        <v>1</v>
      </c>
      <c r="H9" s="9"/>
      <c r="I9" s="3"/>
      <c r="J9" s="3"/>
      <c r="K9" s="3"/>
      <c r="L9" s="3"/>
      <c r="M9" s="3"/>
      <c r="N9" s="3"/>
      <c r="O9" s="10">
        <v>215002.5</v>
      </c>
    </row>
    <row r="10" spans="1:15" ht="37.950000000000003" customHeight="1" x14ac:dyDescent="0.3">
      <c r="A10" s="6" t="s">
        <v>81</v>
      </c>
      <c r="B10" s="7" t="s">
        <v>92</v>
      </c>
      <c r="C10" s="11"/>
      <c r="D10" s="11"/>
      <c r="E10" s="11"/>
      <c r="F10" s="8">
        <f>O10/2</f>
        <v>107336.25</v>
      </c>
      <c r="G10" s="8">
        <f>O10/2</f>
        <v>107336.25</v>
      </c>
      <c r="H10" s="3" t="s">
        <v>1</v>
      </c>
      <c r="I10" s="9" t="s">
        <v>1</v>
      </c>
      <c r="J10" s="3"/>
      <c r="K10" s="3"/>
      <c r="L10" s="3"/>
      <c r="M10" s="3"/>
      <c r="N10" s="3"/>
      <c r="O10" s="10">
        <v>214672.5</v>
      </c>
    </row>
    <row r="11" spans="1:15" ht="37.950000000000003" customHeight="1" x14ac:dyDescent="0.3">
      <c r="A11" s="6" t="s">
        <v>82</v>
      </c>
      <c r="B11" s="7" t="s">
        <v>92</v>
      </c>
      <c r="C11" s="11"/>
      <c r="D11" s="11"/>
      <c r="E11" s="11"/>
      <c r="F11" s="8">
        <f>O11/2</f>
        <v>107336.25</v>
      </c>
      <c r="G11" s="8">
        <f>O11/2</f>
        <v>107336.25</v>
      </c>
      <c r="H11" s="3" t="s">
        <v>1</v>
      </c>
      <c r="I11" s="9" t="s">
        <v>1</v>
      </c>
      <c r="J11" s="3"/>
      <c r="K11" s="3"/>
      <c r="L11" s="3"/>
      <c r="M11" s="3"/>
      <c r="N11" s="3"/>
      <c r="O11" s="10">
        <v>214672.5</v>
      </c>
    </row>
    <row r="12" spans="1:15" ht="37.950000000000003" customHeight="1" x14ac:dyDescent="0.3">
      <c r="A12" s="6" t="s">
        <v>83</v>
      </c>
      <c r="B12" s="7" t="s">
        <v>92</v>
      </c>
      <c r="C12" s="11" t="s">
        <v>37</v>
      </c>
      <c r="D12" s="11" t="s">
        <v>38</v>
      </c>
      <c r="E12" s="11"/>
      <c r="F12" s="11"/>
      <c r="G12" s="8">
        <f t="shared" ref="G12:G13" si="0">O12/2</f>
        <v>107211.25</v>
      </c>
      <c r="H12" s="12">
        <f>O12/2</f>
        <v>107211.25</v>
      </c>
      <c r="I12" s="3"/>
      <c r="J12" s="3" t="s">
        <v>39</v>
      </c>
      <c r="K12" s="3" t="s">
        <v>40</v>
      </c>
      <c r="L12" s="3" t="s">
        <v>41</v>
      </c>
      <c r="M12" s="3" t="s">
        <v>42</v>
      </c>
      <c r="N12" s="3" t="s">
        <v>43</v>
      </c>
      <c r="O12" s="10">
        <v>214422.5</v>
      </c>
    </row>
    <row r="13" spans="1:15" ht="42" customHeight="1" x14ac:dyDescent="0.3">
      <c r="A13" s="6" t="s">
        <v>84</v>
      </c>
      <c r="B13" s="7" t="s">
        <v>92</v>
      </c>
      <c r="C13" s="11" t="s">
        <v>44</v>
      </c>
      <c r="D13" s="11" t="s">
        <v>45</v>
      </c>
      <c r="E13" s="11"/>
      <c r="F13" s="11"/>
      <c r="G13" s="8">
        <f t="shared" si="0"/>
        <v>107336.25</v>
      </c>
      <c r="H13" s="12">
        <f>O13/2</f>
        <v>107336.25</v>
      </c>
      <c r="I13" s="3"/>
      <c r="J13" s="3" t="s">
        <v>46</v>
      </c>
      <c r="K13" s="3" t="s">
        <v>47</v>
      </c>
      <c r="L13" s="3" t="s">
        <v>48</v>
      </c>
      <c r="M13" s="3" t="s">
        <v>49</v>
      </c>
      <c r="N13" s="3" t="s">
        <v>50</v>
      </c>
      <c r="O13" s="10">
        <v>214672.5</v>
      </c>
    </row>
    <row r="14" spans="1:15" ht="37.950000000000003" customHeight="1" x14ac:dyDescent="0.3">
      <c r="A14" s="6" t="s">
        <v>85</v>
      </c>
      <c r="B14" s="7" t="s">
        <v>92</v>
      </c>
      <c r="C14" s="11" t="s">
        <v>51</v>
      </c>
      <c r="D14" s="11" t="s">
        <v>52</v>
      </c>
      <c r="E14" s="13" t="s">
        <v>53</v>
      </c>
      <c r="F14" s="11"/>
      <c r="G14" s="11"/>
      <c r="H14" s="12">
        <f t="shared" ref="H14:H15" si="1">O14/2</f>
        <v>107336.25</v>
      </c>
      <c r="I14" s="12">
        <f>O14/2</f>
        <v>107336.25</v>
      </c>
      <c r="J14" s="3" t="s">
        <v>1</v>
      </c>
      <c r="K14" s="3" t="s">
        <v>54</v>
      </c>
      <c r="L14" s="3" t="s">
        <v>55</v>
      </c>
      <c r="M14" s="3" t="s">
        <v>56</v>
      </c>
      <c r="N14" s="3" t="s">
        <v>57</v>
      </c>
      <c r="O14" s="10">
        <v>214672.5</v>
      </c>
    </row>
    <row r="15" spans="1:15" ht="37.950000000000003" customHeight="1" x14ac:dyDescent="0.3">
      <c r="A15" s="6" t="s">
        <v>86</v>
      </c>
      <c r="B15" s="7" t="s">
        <v>92</v>
      </c>
      <c r="C15" s="11" t="s">
        <v>58</v>
      </c>
      <c r="D15" s="11" t="s">
        <v>59</v>
      </c>
      <c r="E15" s="13" t="s">
        <v>60</v>
      </c>
      <c r="F15" s="11"/>
      <c r="G15" s="11"/>
      <c r="H15" s="12">
        <f t="shared" si="1"/>
        <v>107336.25</v>
      </c>
      <c r="I15" s="12">
        <f>O15/2</f>
        <v>107336.25</v>
      </c>
      <c r="J15" s="3" t="s">
        <v>1</v>
      </c>
      <c r="K15" s="3" t="s">
        <v>1</v>
      </c>
      <c r="L15" s="3" t="s">
        <v>1</v>
      </c>
      <c r="M15" s="3" t="s">
        <v>61</v>
      </c>
      <c r="N15" s="3" t="s">
        <v>62</v>
      </c>
      <c r="O15" s="10">
        <v>214672.5</v>
      </c>
    </row>
    <row r="16" spans="1:15" ht="37.950000000000003" customHeight="1" x14ac:dyDescent="0.3">
      <c r="A16" s="6" t="s">
        <v>87</v>
      </c>
      <c r="B16" s="7" t="s">
        <v>92</v>
      </c>
      <c r="C16" s="11" t="s">
        <v>63</v>
      </c>
      <c r="D16" s="11" t="s">
        <v>64</v>
      </c>
      <c r="E16" s="13" t="s">
        <v>65</v>
      </c>
      <c r="F16" s="9" t="s">
        <v>66</v>
      </c>
      <c r="G16" s="11" t="s">
        <v>67</v>
      </c>
      <c r="H16" s="9" t="s">
        <v>68</v>
      </c>
      <c r="I16" s="8">
        <f>O16/2</f>
        <v>107336.25</v>
      </c>
      <c r="J16" s="8">
        <f>O16/2</f>
        <v>107336.25</v>
      </c>
      <c r="K16" s="3" t="s">
        <v>1</v>
      </c>
      <c r="L16" s="9" t="s">
        <v>1</v>
      </c>
      <c r="M16" s="3" t="s">
        <v>1</v>
      </c>
      <c r="N16" s="3" t="s">
        <v>1</v>
      </c>
      <c r="O16" s="10">
        <v>214672.5</v>
      </c>
    </row>
    <row r="17" spans="1:15" ht="37.950000000000003" customHeight="1" x14ac:dyDescent="0.3">
      <c r="A17" s="6" t="s">
        <v>88</v>
      </c>
      <c r="B17" s="7" t="s">
        <v>92</v>
      </c>
      <c r="C17" s="11" t="s">
        <v>69</v>
      </c>
      <c r="D17" s="11" t="s">
        <v>70</v>
      </c>
      <c r="E17" s="13" t="s">
        <v>71</v>
      </c>
      <c r="F17" s="9" t="s">
        <v>72</v>
      </c>
      <c r="G17" s="11" t="s">
        <v>73</v>
      </c>
      <c r="H17" s="9" t="s">
        <v>74</v>
      </c>
      <c r="I17" s="8">
        <f>O17/2</f>
        <v>121583.75</v>
      </c>
      <c r="J17" s="8">
        <f>O17/2</f>
        <v>121583.75</v>
      </c>
      <c r="K17" s="3" t="s">
        <v>1</v>
      </c>
      <c r="L17" s="9" t="s">
        <v>1</v>
      </c>
      <c r="M17" s="3" t="s">
        <v>1</v>
      </c>
      <c r="N17" s="3" t="s">
        <v>1</v>
      </c>
      <c r="O17" s="10">
        <v>243167.5</v>
      </c>
    </row>
    <row r="18" spans="1:15" ht="37.950000000000003" customHeight="1" x14ac:dyDescent="0.3">
      <c r="A18" s="6" t="s">
        <v>89</v>
      </c>
      <c r="B18" s="7" t="s">
        <v>92</v>
      </c>
      <c r="C18" s="11"/>
      <c r="D18" s="11"/>
      <c r="E18" s="13"/>
      <c r="F18" s="9"/>
      <c r="G18" s="11"/>
      <c r="H18" s="9"/>
      <c r="I18" s="11"/>
      <c r="J18" s="9"/>
      <c r="K18" s="8">
        <f>O18/2</f>
        <v>130715</v>
      </c>
      <c r="L18" s="12">
        <f>O18/2</f>
        <v>130715</v>
      </c>
      <c r="M18" s="3"/>
      <c r="N18" s="3" t="s">
        <v>1</v>
      </c>
      <c r="O18" s="10">
        <v>261430</v>
      </c>
    </row>
    <row r="19" spans="1:15" ht="37.950000000000003" customHeight="1" x14ac:dyDescent="0.3">
      <c r="A19" s="6" t="s">
        <v>90</v>
      </c>
      <c r="B19" s="7" t="s">
        <v>92</v>
      </c>
      <c r="C19" s="11"/>
      <c r="D19" s="11"/>
      <c r="E19" s="13"/>
      <c r="F19" s="9"/>
      <c r="G19" s="11"/>
      <c r="H19" s="9"/>
      <c r="I19" s="11"/>
      <c r="J19" s="9"/>
      <c r="K19" s="8">
        <f>O19/2</f>
        <v>107336.25</v>
      </c>
      <c r="L19" s="12">
        <f>O19/2</f>
        <v>107336.25</v>
      </c>
      <c r="M19" s="3"/>
      <c r="N19" s="3" t="s">
        <v>1</v>
      </c>
      <c r="O19" s="10">
        <v>214672.5</v>
      </c>
    </row>
    <row r="20" spans="1:15" ht="37.950000000000003" customHeight="1" thickBot="1" x14ac:dyDescent="0.35">
      <c r="A20" s="14" t="s">
        <v>91</v>
      </c>
      <c r="B20" s="15" t="s">
        <v>92</v>
      </c>
      <c r="C20" s="16"/>
      <c r="D20" s="16"/>
      <c r="E20" s="17"/>
      <c r="F20" s="18"/>
      <c r="G20" s="16"/>
      <c r="H20" s="18"/>
      <c r="I20" s="19"/>
      <c r="J20" s="18"/>
      <c r="K20" s="19"/>
      <c r="L20" s="18"/>
      <c r="M20" s="20">
        <f>O20/2</f>
        <v>107336.25</v>
      </c>
      <c r="N20" s="20">
        <f>O20/2</f>
        <v>107336.25</v>
      </c>
      <c r="O20" s="21">
        <v>214672.5</v>
      </c>
    </row>
  </sheetData>
  <mergeCells count="5">
    <mergeCell ref="A1:O1"/>
    <mergeCell ref="C2:N2"/>
    <mergeCell ref="O2:O3"/>
    <mergeCell ref="A2:A3"/>
    <mergeCell ref="B2:B3"/>
  </mergeCells>
  <phoneticPr fontId="1" type="noConversion"/>
  <pageMargins left="0.75" right="0.75" top="1" bottom="1" header="0.5" footer="0.5"/>
  <pageSetup paperSize="9" scale="5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Carlos Ramos</cp:lastModifiedBy>
  <cp:lastPrinted>2025-11-12T10:10:06Z</cp:lastPrinted>
  <dcterms:created xsi:type="dcterms:W3CDTF">2025-11-12T09:57:50Z</dcterms:created>
  <dcterms:modified xsi:type="dcterms:W3CDTF">2025-11-12T10:10:23Z</dcterms:modified>
</cp:coreProperties>
</file>