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6" windowHeight="7560"/>
  </bookViews>
  <sheets>
    <sheet name="Anexo II" sheetId="1" r:id="rId1"/>
    <sheet name="Anexo III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<sst xmlns="http://schemas.openxmlformats.org/spreadsheetml/2006/main" count="188" uniqueCount="165">
  <si>
    <t>PRÓ-REITORIA DE ADMINISTRAÇÃO</t>
  </si>
  <si>
    <t>COORDENAÇÃO DE CONTRATOS</t>
  </si>
  <si>
    <t>ANEXO II - PLANILHA DE FORMAÇÃO DE CUSTOS</t>
  </si>
  <si>
    <t>Lote</t>
  </si>
  <si>
    <t>Item</t>
  </si>
  <si>
    <t>Descrição</t>
  </si>
  <si>
    <t>Catser</t>
  </si>
  <si>
    <t>Valor Unitário</t>
  </si>
  <si>
    <t>Quantitativo Mensal</t>
  </si>
  <si>
    <t>Quantitativo Anual</t>
  </si>
  <si>
    <t>Quantitativo 24 meses</t>
  </si>
  <si>
    <t>Valor total</t>
  </si>
  <si>
    <t>MANUTENÇÂO CORRETIVA COM SUBSTITUIÇÃO DE PEÇAS, INCLUINDO LÂMPADAS -</t>
  </si>
  <si>
    <t xml:space="preserve">MANUTENÇÂO CORRETIVA COM SUBSTITUIÇÃO DE PEÇAS, SEM LÂMPADAS </t>
  </si>
  <si>
    <t xml:space="preserve">INSTALAÇÃO PROJETOR COM FORNECIMENTO DE KIT SUPORTE.
</t>
  </si>
  <si>
    <t>Manutenção de Monitores/TVs/SMART de tecnologias Plasma, LCD, LED, OLED, QLED, Mini LED e MicroLED/Neo QLED</t>
  </si>
  <si>
    <t xml:space="preserve">INSTALAÇÃO TV COM FORNECIMENTO DE KIT SUPORTE.
</t>
  </si>
  <si>
    <t>VALOR TOTAL</t>
  </si>
  <si>
    <t>Anexo III  - ENDEREÇO DAS UNIDADES</t>
  </si>
  <si>
    <t>Prédio</t>
  </si>
  <si>
    <t>Endereço</t>
  </si>
  <si>
    <t>Reitoria</t>
  </si>
  <si>
    <t>Prédio Principal: 8 andares</t>
  </si>
  <si>
    <t>Rua Miguel de Frias, 9 - Icaraí - Niterói - RJ</t>
  </si>
  <si>
    <t>Perícia Médica</t>
  </si>
  <si>
    <t>Av. Miguel de Frias, 77 - Icaraí - Niterói</t>
  </si>
  <si>
    <t>Campus do Valonguinho</t>
  </si>
  <si>
    <t>Escola de Extensão, Protocolo e outros</t>
  </si>
  <si>
    <t>Av. Visconde do Rio Branco s/n.º, bairro Centro, Niterói - RJ</t>
  </si>
  <si>
    <t>Biblioteca Central e DCE</t>
  </si>
  <si>
    <t>Facu. Administração (antiga matematica)</t>
  </si>
  <si>
    <t>Dispensário “Mazine Bueno”</t>
  </si>
  <si>
    <t>Núcleo de Animais de Laboratório - NAL</t>
  </si>
  <si>
    <t>LANTE</t>
  </si>
  <si>
    <t>Faculdades de Nutrição e Administração</t>
  </si>
  <si>
    <t>Faculdade de Odontologia</t>
  </si>
  <si>
    <t>Pórtico de Entrada Valonguinho</t>
  </si>
  <si>
    <t>Complexo Instituto de Química</t>
  </si>
  <si>
    <t xml:space="preserve">Instituto de Química </t>
  </si>
  <si>
    <t>Instituto de Química</t>
  </si>
  <si>
    <t>Complexo Inst. Biomédico</t>
  </si>
  <si>
    <t>Bloco B - DST</t>
  </si>
  <si>
    <t>Bloco C - Salas de Aula</t>
  </si>
  <si>
    <t>Bloco D - Anatômico</t>
  </si>
  <si>
    <t>Bloco E - Pesquisas</t>
  </si>
  <si>
    <t>Bloco A - Prédio Central</t>
  </si>
  <si>
    <t xml:space="preserve">Rua Professor Hernani Mello, 101 São Domingos Niterói – RJ </t>
  </si>
  <si>
    <t>Complexo Inst. Biologia</t>
  </si>
  <si>
    <t>Instituto de Biologia Bloco Principal</t>
  </si>
  <si>
    <t>Instituto de Biologia Bloco Anexo</t>
  </si>
  <si>
    <t>Prédio Salas de Aulas Biologia (Antigo Inst. Física)</t>
  </si>
  <si>
    <t>Campus do Gragoatá</t>
  </si>
  <si>
    <t>Bloco D - Faculdade de Educação</t>
  </si>
  <si>
    <t>Av. Visconde do Rio Branco s/n.º, bairro de São Domingos, Niterói - RJ</t>
  </si>
  <si>
    <t>Bloco E - Escola de Serviço Social</t>
  </si>
  <si>
    <t>Bloco F - Faculdade de Economia</t>
  </si>
  <si>
    <t>Bloco G - Instituto de Matemática e Estatística e Faculdade de Turismo</t>
  </si>
  <si>
    <t>Bloco H - Faculdade de Turismo e Hotelaria</t>
  </si>
  <si>
    <t>Biologia NOVO Bloco M - Gragoatá</t>
  </si>
  <si>
    <t>Superintendência de Documentação - SDC</t>
  </si>
  <si>
    <t>Faculdade de Educação Física - FACDEF</t>
  </si>
  <si>
    <t>Pórtico Faculdade de Educação Física</t>
  </si>
  <si>
    <t>Pórtico Principal Campus Gragoatá</t>
  </si>
  <si>
    <t>Complexo ICHF</t>
  </si>
  <si>
    <t>Bloco N - Instituto de Ciências Humanas e Filosofia - ICHF</t>
  </si>
  <si>
    <t>R. Alexandre Moura, 8 - São Domingos, Niterói - RJ, 24210-200</t>
  </si>
  <si>
    <t>Bloco O - Instituto de Ciências Humanas e Filosofia - ICHF</t>
  </si>
  <si>
    <t>Bloco P  - Instituto de Ciências Humanas e Filosofia - ICHF</t>
  </si>
  <si>
    <t>Complexo Instituto de Letras</t>
  </si>
  <si>
    <t>Bloco B - Instituto de Letras</t>
  </si>
  <si>
    <t>Bloco C - Instituto de Letras</t>
  </si>
  <si>
    <t>Campus da Praia Vermelha</t>
  </si>
  <si>
    <t>Escola de Arquitetura (e anexos)</t>
  </si>
  <si>
    <t>Rua Passo da Pátria, n.º 156, bairro São Domingos, Niterói - RJ</t>
  </si>
  <si>
    <t>Instituto de Geociências</t>
  </si>
  <si>
    <t>Biblioteca do Campus</t>
  </si>
  <si>
    <t>Horto Viveiro</t>
  </si>
  <si>
    <t>Pórtico Passos da Pátria</t>
  </si>
  <si>
    <t>Pórtico Boa Viagem</t>
  </si>
  <si>
    <t>Pórtico Avenida Litorânea</t>
  </si>
  <si>
    <t>Complexo Escola de Engenharia</t>
  </si>
  <si>
    <t>Bloco D  - Escola de Engenharia - Niterói</t>
  </si>
  <si>
    <t>Bloco  E - Escola de Engenharia Niterói</t>
  </si>
  <si>
    <t>Complexo Instituto de Computação</t>
  </si>
  <si>
    <t>Instituto de Computação - Laboratórios</t>
  </si>
  <si>
    <t>Instituto de Computação - Salas de Aula UFAS</t>
  </si>
  <si>
    <t>ADDLABS</t>
  </si>
  <si>
    <t>Complexo Instituto de Física</t>
  </si>
  <si>
    <t>Instituto de Física - Bloco F</t>
  </si>
  <si>
    <t>UFASA Física</t>
  </si>
  <si>
    <t>Complexo PROAES</t>
  </si>
  <si>
    <t>Restaurante Universitário - Gragoatá</t>
  </si>
  <si>
    <t>Restaurante Universitário - Praia Vermelha</t>
  </si>
  <si>
    <t>Restaurante Universitário - HUAP</t>
  </si>
  <si>
    <t>Rua Marquês de Paraná 303 - Centro, Niterói - RJ</t>
  </si>
  <si>
    <t>Restaurante Universitário - Reitoria</t>
  </si>
  <si>
    <t>Moradia Estudantil - Niterói</t>
  </si>
  <si>
    <t>Moradia Estudantil - Rio das Ostras</t>
  </si>
  <si>
    <t>Rua Recife. Quadra 07, Jardim Bela Vista, Rio das Ostras - RJ</t>
  </si>
  <si>
    <t xml:space="preserve"> UNIDADES ISOLADAS  NITERÓI</t>
  </si>
  <si>
    <t>Instituto de Artes e Comunicação Social - IACS</t>
  </si>
  <si>
    <t>Rua Lara Vilela, 126 - São Domingos, Niterói - RJ</t>
  </si>
  <si>
    <t>Arquivo SDC - Jurujuba</t>
  </si>
  <si>
    <t>Av. Bento Maria da Costa, 115 A - Jurujuba, Niterói - RJ</t>
  </si>
  <si>
    <t>CRIAA - Barreto</t>
  </si>
  <si>
    <t>Rua General Castrioto, 588, Barreto, Niterói - RJ</t>
  </si>
  <si>
    <t>CAJUFF e NEPHU</t>
  </si>
  <si>
    <t>Almirante Teffé, 637, Centro, Niterói - RJ</t>
  </si>
  <si>
    <t>Escola de Enfermagem</t>
  </si>
  <si>
    <t>Rua Dr. Celestino,78- Centro, Niterói - RJ</t>
  </si>
  <si>
    <t xml:space="preserve">Faculdade de Medicina </t>
  </si>
  <si>
    <t>Instituto de Saúde da Comunidade</t>
  </si>
  <si>
    <t>Rua Marquês de Paraná, 303 - Centro, Niterói - RJ</t>
  </si>
  <si>
    <t>Mequinho</t>
  </si>
  <si>
    <t>Av.  Jansem de Mello, 174/Fundos – Centro, Niterói - RJ</t>
  </si>
  <si>
    <t>Complexo Fac. Direito</t>
  </si>
  <si>
    <t>Faculdade de Direito</t>
  </si>
  <si>
    <t>Rua Presidente Pedreira,62 - Ingá, Niterói - RJ</t>
  </si>
  <si>
    <t>Faculdade de Direito II</t>
  </si>
  <si>
    <t>Rua Tiradentes, 17 - Ingá, Niterói - RJ</t>
  </si>
  <si>
    <t>Complexo Fac. Farmácia</t>
  </si>
  <si>
    <t>Faculdade de Farmácia</t>
  </si>
  <si>
    <t>Rua Mário Viana. 523 - Santa Rosa, Niterói - RJ</t>
  </si>
  <si>
    <t>Farmácia Universitária</t>
  </si>
  <si>
    <t>Rua Marquês do Paraná, 282 – Centro, Niterói - RJ</t>
  </si>
  <si>
    <t>Complexo COLUNI</t>
  </si>
  <si>
    <t>Colégio Universitário Geraldo Reis - COLUNI</t>
  </si>
  <si>
    <t>Rua Alexandre Moura, 8 - São Domingos, Niterói - RJ</t>
  </si>
  <si>
    <t>Creche UFF</t>
  </si>
  <si>
    <t>Complexo PROGRAD</t>
  </si>
  <si>
    <t>Bloco A - UFASA PROGRAD Gragoatá</t>
  </si>
  <si>
    <t>Bloco H - UFFASA PROGRAD - Praia Vermelha</t>
  </si>
  <si>
    <t>Unidades do Interior</t>
  </si>
  <si>
    <t>Escola de Engenharia de Petrópolis</t>
  </si>
  <si>
    <t>Rua Domingos Silvério, sn. Quitandinha - Petrópolis</t>
  </si>
  <si>
    <t>Instituto de Saúde de Nova Friburgo (incluindo unidade de Fonoaudiologia)</t>
  </si>
  <si>
    <t>Rua Dr. Silvio Henrique Braune, 22, Centro, Nova Friburgo - RJ</t>
  </si>
  <si>
    <t>Instituto do Noroeste Fluminense e Educação Superior</t>
  </si>
  <si>
    <t>Rua Chaim Elias, s/n.º, Centro, Santo Antônio de Pádua - RJ</t>
  </si>
  <si>
    <t>Instituto de Ciência e Tecnologia - ICT</t>
  </si>
  <si>
    <t>Instituto de Humanidades e Saúde - IHS</t>
  </si>
  <si>
    <t>Serviço de Psicologia Aplicada (SPA) Rio das Ostras</t>
  </si>
  <si>
    <t>Pólo Univ. de Macaé (incluindo prédio novo)</t>
  </si>
  <si>
    <t>Av. Aluízio da Silva Gomes, 50 - Granja dos Cavaleiros - Macaé</t>
  </si>
  <si>
    <t>Pólo Campos Goytacazes (incluindo SPA)</t>
  </si>
  <si>
    <t>Rua José do Patrocínio, 71 - Campos dos Goytacazes - RJ</t>
  </si>
  <si>
    <t>Complexo Faculdade de Veterinária</t>
  </si>
  <si>
    <t>Faculdade de Veterinária</t>
  </si>
  <si>
    <t>Rua Vital Brazil Filho, 64 - Vital Brazil, Niteroi - RJ</t>
  </si>
  <si>
    <t>Hospital Veterinário - HUVET</t>
  </si>
  <si>
    <t>Núcleo Experimental de Iguaba</t>
  </si>
  <si>
    <t>Rod. Amaral Peixoto, Km 100 - Iguaba Grande - RJ</t>
  </si>
  <si>
    <t>Fazenda Escola da Faculdade de Veterinária</t>
  </si>
  <si>
    <t>Rod. RJ 122, Km 32 - Funchal - Cachoeira de Macacu - RJ</t>
  </si>
  <si>
    <t>Complexo Volta Redonda</t>
  </si>
  <si>
    <t>Escola de Engenharia Industrial e Metalúrgica de Volta Redonda</t>
  </si>
  <si>
    <t>Av. dos Trabalhadores, 420 - Volta Redonda - RJ</t>
  </si>
  <si>
    <t>Instituto de Ciências Humanas  e Sociais de VR</t>
  </si>
  <si>
    <t>Rua Desembargador Ellys Hermidyo Figueira 783 - Aterrado - Volta Redonda</t>
  </si>
  <si>
    <t>Instituto de Ciências Exatas de VR</t>
  </si>
  <si>
    <t>Complexo Angra dos Reis</t>
  </si>
  <si>
    <t>Instituto de Educação de Angra dos Reis</t>
  </si>
  <si>
    <t>Av. do Trabalhador, 179 - Jacuecanga - Angra dos Reis</t>
  </si>
  <si>
    <t>Angra dos Reis II</t>
  </si>
  <si>
    <t>Av. Vereador Benedito Adelino - Retiro, Angra dos Reis - RJ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</si>
</sst>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&quot;R$&quot;\ #,##0.00"/>
  </numFmts>
  <fonts count="27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0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10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/>
  </cellStyleXfs>
  <cellXfs count="41">
    <xf numFmtId="0" fontId="0" fillId="0" borderId="0" xfId="0"/>
    <xf numFmtId="0" fontId="0" fillId="0" borderId="0" xfId="0" applyAlignment="1">
      <alignment horizontal="center" vertical="center"/>
    </xf>
    <xf numFmtId="180" fontId="0" fillId="0" borderId="0" xfId="0" applyNumberForma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 shrinkToFit="1" readingOrder="1"/>
    </xf>
    <xf numFmtId="0" fontId="1" fillId="0" borderId="0" xfId="0" applyFont="1" applyAlignment="1">
      <alignment horizontal="center" vertical="center"/>
    </xf>
    <xf numFmtId="180" fontId="1" fillId="0" borderId="0" xfId="0" applyNumberFormat="1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5" xfId="49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/>
    </xf>
    <xf numFmtId="180" fontId="2" fillId="2" borderId="5" xfId="0" applyNumberFormat="1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 vertical="center" wrapText="1"/>
    </xf>
    <xf numFmtId="180" fontId="0" fillId="0" borderId="5" xfId="0" applyNumberFormat="1" applyBorder="1" applyAlignment="1">
      <alignment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80" fontId="0" fillId="0" borderId="5" xfId="0" applyNumberFormat="1" applyBorder="1" applyAlignment="1">
      <alignment horizontal="center" vertical="center"/>
    </xf>
    <xf numFmtId="180" fontId="2" fillId="0" borderId="5" xfId="0" applyNumberFormat="1" applyFont="1" applyBorder="1" applyAlignment="1">
      <alignment horizontal="center" vertical="center"/>
    </xf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zoomScalePageLayoutView="70" workbookViewId="0">
      <selection activeCell="B12" sqref="B12:E12"/>
    </sheetView>
  </sheetViews>
  <sheetFormatPr defaultColWidth="9" defaultRowHeight="14.4"/>
  <cols>
    <col min="1" max="1" width="4.85185185185185" style="1" customWidth="1"/>
    <col min="2" max="2" width="5.13888888888889" style="1" customWidth="1"/>
    <col min="3" max="3" width="64.287037037037" customWidth="1"/>
    <col min="4" max="4" width="9.13888888888889" style="1" customWidth="1"/>
    <col min="5" max="5" width="13.8518518518519" style="2" customWidth="1"/>
    <col min="6" max="6" width="17.8518518518519" style="1" customWidth="1"/>
    <col min="7" max="7" width="15.8518518518519" style="1" customWidth="1"/>
    <col min="8" max="8" width="16.287037037037" style="1" customWidth="1"/>
    <col min="9" max="9" width="21.287037037037" style="1" customWidth="1"/>
  </cols>
  <sheetData>
    <row r="1" ht="14.4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8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18" spans="1:9">
      <c r="A3" s="5"/>
      <c r="B3" s="5"/>
      <c r="C3" s="5"/>
      <c r="D3" s="5"/>
      <c r="E3" s="5"/>
      <c r="F3" s="5"/>
      <c r="G3" s="5"/>
      <c r="H3" s="5"/>
      <c r="I3" s="5"/>
    </row>
    <row r="4" ht="18" spans="1:9">
      <c r="A4" s="5" t="s">
        <v>2</v>
      </c>
      <c r="B4" s="5"/>
      <c r="C4" s="5"/>
      <c r="D4" s="5"/>
      <c r="E4" s="5"/>
      <c r="F4" s="5"/>
      <c r="G4" s="5"/>
      <c r="H4" s="5"/>
      <c r="I4" s="5"/>
    </row>
    <row r="5" ht="18" spans="1:5">
      <c r="A5" s="8"/>
      <c r="B5" s="8"/>
      <c r="C5" s="6"/>
      <c r="D5" s="8"/>
      <c r="E5" s="9"/>
    </row>
    <row r="6" ht="28.8" spans="1:9">
      <c r="A6" s="28" t="s">
        <v>3</v>
      </c>
      <c r="B6" s="28" t="s">
        <v>4</v>
      </c>
      <c r="C6" s="28" t="s">
        <v>5</v>
      </c>
      <c r="D6" s="28" t="s">
        <v>6</v>
      </c>
      <c r="E6" s="29" t="s">
        <v>7</v>
      </c>
      <c r="F6" s="30" t="s">
        <v>8</v>
      </c>
      <c r="G6" s="30" t="s">
        <v>9</v>
      </c>
      <c r="H6" s="30" t="s">
        <v>10</v>
      </c>
      <c r="I6" s="30" t="s">
        <v>11</v>
      </c>
    </row>
    <row r="7" ht="28.8" spans="1:9">
      <c r="A7" s="31">
        <v>1</v>
      </c>
      <c r="B7" s="32">
        <v>1</v>
      </c>
      <c r="C7" s="33" t="s">
        <v>12</v>
      </c>
      <c r="D7" s="34">
        <v>5835</v>
      </c>
      <c r="E7" s="35">
        <v>689.38</v>
      </c>
      <c r="F7" s="32">
        <v>30</v>
      </c>
      <c r="G7" s="32">
        <f>12*F7</f>
        <v>360</v>
      </c>
      <c r="H7" s="32">
        <f>24*F7</f>
        <v>720</v>
      </c>
      <c r="I7" s="39">
        <f>H7*E7</f>
        <v>496353.6</v>
      </c>
    </row>
    <row r="8" spans="1:9">
      <c r="A8" s="36"/>
      <c r="B8" s="32">
        <v>2</v>
      </c>
      <c r="C8" s="33" t="s">
        <v>13</v>
      </c>
      <c r="D8" s="34">
        <v>5835</v>
      </c>
      <c r="E8" s="35">
        <v>424.67</v>
      </c>
      <c r="F8" s="32">
        <v>15</v>
      </c>
      <c r="G8" s="32">
        <f>12*F8</f>
        <v>180</v>
      </c>
      <c r="H8" s="32">
        <f>24*F8</f>
        <v>360</v>
      </c>
      <c r="I8" s="39">
        <f>H8*E8</f>
        <v>152881.2</v>
      </c>
    </row>
    <row r="9" ht="28.8" spans="1:9">
      <c r="A9" s="36"/>
      <c r="B9" s="32">
        <v>3</v>
      </c>
      <c r="C9" s="33" t="s">
        <v>14</v>
      </c>
      <c r="D9" s="34">
        <v>13757</v>
      </c>
      <c r="E9" s="35">
        <v>593.75</v>
      </c>
      <c r="F9" s="32">
        <v>10</v>
      </c>
      <c r="G9" s="32">
        <v>240</v>
      </c>
      <c r="H9" s="32">
        <v>480</v>
      </c>
      <c r="I9" s="39">
        <f>H9*E9</f>
        <v>285000</v>
      </c>
    </row>
    <row r="10" ht="28.8" spans="1:9">
      <c r="A10" s="36"/>
      <c r="B10" s="32">
        <v>4</v>
      </c>
      <c r="C10" s="33" t="s">
        <v>15</v>
      </c>
      <c r="D10" s="34">
        <v>13757</v>
      </c>
      <c r="E10" s="35">
        <v>890</v>
      </c>
      <c r="F10" s="32">
        <v>5</v>
      </c>
      <c r="G10" s="32">
        <f>12*F10</f>
        <v>60</v>
      </c>
      <c r="H10" s="32">
        <f>24*F10</f>
        <v>120</v>
      </c>
      <c r="I10" s="39">
        <f>H10*E10</f>
        <v>106800</v>
      </c>
    </row>
    <row r="11" ht="28.8" spans="1:9">
      <c r="A11" s="37"/>
      <c r="B11" s="32">
        <v>5</v>
      </c>
      <c r="C11" s="33" t="s">
        <v>16</v>
      </c>
      <c r="D11" s="34">
        <v>13757</v>
      </c>
      <c r="E11" s="35">
        <v>509.5</v>
      </c>
      <c r="F11" s="32">
        <v>5</v>
      </c>
      <c r="G11" s="32">
        <f>12*F11</f>
        <v>60</v>
      </c>
      <c r="H11" s="32">
        <f>24*F11</f>
        <v>120</v>
      </c>
      <c r="I11" s="39">
        <f>H11*E11</f>
        <v>61140</v>
      </c>
    </row>
    <row r="12" spans="1:9">
      <c r="A12" s="32"/>
      <c r="B12" s="38" t="s">
        <v>17</v>
      </c>
      <c r="C12" s="38"/>
      <c r="D12" s="38"/>
      <c r="E12" s="38"/>
      <c r="F12" s="38">
        <f>SUM(F7:F11)</f>
        <v>65</v>
      </c>
      <c r="G12" s="38">
        <f>SUM(G7:G11)</f>
        <v>900</v>
      </c>
      <c r="H12" s="38">
        <f>SUM(H7:H11)</f>
        <v>1800</v>
      </c>
      <c r="I12" s="40">
        <f>SUM(I7:I11)</f>
        <v>1102174.8</v>
      </c>
    </row>
  </sheetData>
  <mergeCells count="5">
    <mergeCell ref="A1:I1"/>
    <mergeCell ref="A2:I2"/>
    <mergeCell ref="A4:I4"/>
    <mergeCell ref="B12:E12"/>
    <mergeCell ref="A7:A11"/>
  </mergeCells>
  <pageMargins left="0.511811023622047" right="0.511811023622047" top="0.866141732283464" bottom="0.78740157480315" header="0.31496062992126" footer="0.31496062992126"/>
  <pageSetup paperSize="9" scale="79" orientation="landscape"/>
  <headerFooter>
    <oddHeader>&amp;L&amp;G&amp;CProcesso 23069.162914/2025-31
PE 900XX/2025&amp;R&amp;G</oddHeader>
    <oddFooter>&amp;R&amp;P/&amp;N</oddFooter>
  </headerFooter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5"/>
  <sheetViews>
    <sheetView zoomScale="70" zoomScaleNormal="70" zoomScalePageLayoutView="70" workbookViewId="0">
      <selection activeCell="A2" sqref="A2:E2"/>
    </sheetView>
  </sheetViews>
  <sheetFormatPr defaultColWidth="9" defaultRowHeight="14.4"/>
  <cols>
    <col min="1" max="1" width="11.5740740740741" style="1" customWidth="1"/>
    <col min="2" max="2" width="23.5740740740741" style="1" customWidth="1"/>
    <col min="3" max="3" width="8.57407407407407" customWidth="1"/>
    <col min="4" max="4" width="31.5740740740741" style="1" customWidth="1"/>
    <col min="5" max="5" width="49" style="2" customWidth="1"/>
    <col min="6" max="6" width="17.8518518518519" style="1" customWidth="1"/>
    <col min="7" max="7" width="15.8518518518519" style="1" customWidth="1"/>
    <col min="8" max="8" width="16.287037037037" style="1" customWidth="1"/>
    <col min="9" max="9" width="21.287037037037" style="1" customWidth="1"/>
  </cols>
  <sheetData>
    <row r="1" ht="18.75" customHeight="1" spans="1:9">
      <c r="A1" s="3" t="s">
        <v>0</v>
      </c>
      <c r="B1" s="3"/>
      <c r="C1" s="3"/>
      <c r="D1" s="3"/>
      <c r="E1" s="3"/>
      <c r="F1" s="4"/>
      <c r="G1" s="4"/>
      <c r="H1" s="4"/>
      <c r="I1" s="4"/>
    </row>
    <row r="2" ht="18" spans="1:9">
      <c r="A2" s="5" t="s">
        <v>1</v>
      </c>
      <c r="B2" s="5"/>
      <c r="C2" s="5"/>
      <c r="D2" s="5"/>
      <c r="E2" s="5"/>
      <c r="F2" s="6"/>
      <c r="G2" s="6"/>
      <c r="H2" s="6"/>
      <c r="I2" s="6"/>
    </row>
    <row r="3" ht="18" spans="1:9">
      <c r="A3" s="5"/>
      <c r="B3" s="5"/>
      <c r="C3" s="5"/>
      <c r="D3" s="5"/>
      <c r="E3" s="5"/>
      <c r="F3" s="5"/>
      <c r="G3" s="5"/>
      <c r="H3" s="5"/>
      <c r="I3" s="5"/>
    </row>
    <row r="4" ht="18" spans="1:9">
      <c r="A4" s="7" t="s">
        <v>18</v>
      </c>
      <c r="B4" s="7"/>
      <c r="C4" s="7"/>
      <c r="D4" s="7"/>
      <c r="E4" s="7"/>
      <c r="H4" s="5"/>
      <c r="I4" s="5"/>
    </row>
    <row r="5" ht="18.75" spans="1:5">
      <c r="A5" s="8"/>
      <c r="B5" s="8"/>
      <c r="C5" s="6"/>
      <c r="D5" s="8"/>
      <c r="E5" s="9"/>
    </row>
    <row r="6" spans="1:5">
      <c r="A6" s="10" t="s">
        <v>4</v>
      </c>
      <c r="B6" s="11" t="s">
        <v>5</v>
      </c>
      <c r="C6" s="11" t="s">
        <v>19</v>
      </c>
      <c r="D6" s="11" t="s">
        <v>20</v>
      </c>
      <c r="E6" s="12"/>
    </row>
    <row r="7" spans="1:5">
      <c r="A7" s="13">
        <v>1</v>
      </c>
      <c r="B7" s="14" t="s">
        <v>21</v>
      </c>
      <c r="C7" s="15">
        <v>1</v>
      </c>
      <c r="D7" s="16" t="s">
        <v>22</v>
      </c>
      <c r="E7" s="17" t="s">
        <v>23</v>
      </c>
    </row>
    <row r="8" spans="1:5">
      <c r="A8" s="13"/>
      <c r="B8" s="14"/>
      <c r="C8" s="15">
        <v>2</v>
      </c>
      <c r="D8" s="16" t="s">
        <v>24</v>
      </c>
      <c r="E8" s="17" t="s">
        <v>25</v>
      </c>
    </row>
    <row r="9" spans="1:5">
      <c r="A9" s="13"/>
      <c r="B9" s="14" t="s">
        <v>26</v>
      </c>
      <c r="C9" s="15">
        <v>3</v>
      </c>
      <c r="D9" s="18" t="s">
        <v>27</v>
      </c>
      <c r="E9" s="17" t="s">
        <v>28</v>
      </c>
    </row>
    <row r="10" spans="1:5">
      <c r="A10" s="13"/>
      <c r="B10" s="14"/>
      <c r="C10" s="15">
        <v>4</v>
      </c>
      <c r="D10" s="18" t="s">
        <v>29</v>
      </c>
      <c r="E10" s="17"/>
    </row>
    <row r="11" ht="27.6" spans="1:5">
      <c r="A11" s="13"/>
      <c r="B11" s="14"/>
      <c r="C11" s="15">
        <v>5</v>
      </c>
      <c r="D11" s="18" t="s">
        <v>30</v>
      </c>
      <c r="E11" s="17"/>
    </row>
    <row r="12" spans="1:5">
      <c r="A12" s="13"/>
      <c r="B12" s="14"/>
      <c r="C12" s="15">
        <v>6</v>
      </c>
      <c r="D12" s="18" t="s">
        <v>31</v>
      </c>
      <c r="E12" s="17"/>
    </row>
    <row r="13" spans="1:5">
      <c r="A13" s="13"/>
      <c r="B13" s="14"/>
      <c r="C13" s="15">
        <v>7</v>
      </c>
      <c r="D13" s="18" t="s">
        <v>32</v>
      </c>
      <c r="E13" s="17"/>
    </row>
    <row r="14" spans="1:5">
      <c r="A14" s="13"/>
      <c r="B14" s="14"/>
      <c r="C14" s="15">
        <v>8</v>
      </c>
      <c r="D14" s="18" t="s">
        <v>33</v>
      </c>
      <c r="E14" s="17"/>
    </row>
    <row r="15" ht="27.6" spans="1:5">
      <c r="A15" s="13"/>
      <c r="B15" s="14"/>
      <c r="C15" s="15">
        <v>9</v>
      </c>
      <c r="D15" s="18" t="s">
        <v>34</v>
      </c>
      <c r="E15" s="17"/>
    </row>
    <row r="16" spans="1:5">
      <c r="A16" s="13"/>
      <c r="B16" s="14"/>
      <c r="C16" s="15">
        <v>10</v>
      </c>
      <c r="D16" s="18" t="s">
        <v>35</v>
      </c>
      <c r="E16" s="17"/>
    </row>
    <row r="17" spans="1:5">
      <c r="A17" s="13"/>
      <c r="B17" s="14"/>
      <c r="C17" s="15">
        <v>11</v>
      </c>
      <c r="D17" s="18" t="s">
        <v>36</v>
      </c>
      <c r="E17" s="17"/>
    </row>
    <row r="18" spans="1:5">
      <c r="A18" s="13"/>
      <c r="B18" s="14" t="s">
        <v>37</v>
      </c>
      <c r="C18" s="15">
        <v>12</v>
      </c>
      <c r="D18" s="18" t="s">
        <v>38</v>
      </c>
      <c r="E18" s="19" t="s">
        <v>28</v>
      </c>
    </row>
    <row r="19" spans="1:5">
      <c r="A19" s="13"/>
      <c r="B19" s="14"/>
      <c r="C19" s="15">
        <v>13</v>
      </c>
      <c r="D19" s="18" t="s">
        <v>39</v>
      </c>
      <c r="E19" s="19"/>
    </row>
    <row r="20" spans="1:5">
      <c r="A20" s="13"/>
      <c r="B20" s="14" t="s">
        <v>40</v>
      </c>
      <c r="C20" s="15">
        <v>14</v>
      </c>
      <c r="D20" s="18" t="s">
        <v>41</v>
      </c>
      <c r="E20" s="20" t="s">
        <v>28</v>
      </c>
    </row>
    <row r="21" spans="1:5">
      <c r="A21" s="13"/>
      <c r="B21" s="14"/>
      <c r="C21" s="15">
        <v>15</v>
      </c>
      <c r="D21" s="18" t="s">
        <v>42</v>
      </c>
      <c r="E21" s="20"/>
    </row>
    <row r="22" spans="1:5">
      <c r="A22" s="13"/>
      <c r="B22" s="14"/>
      <c r="C22" s="15">
        <v>16</v>
      </c>
      <c r="D22" s="18" t="s">
        <v>43</v>
      </c>
      <c r="E22" s="20"/>
    </row>
    <row r="23" spans="1:5">
      <c r="A23" s="13"/>
      <c r="B23" s="14"/>
      <c r="C23" s="15">
        <v>17</v>
      </c>
      <c r="D23" s="18" t="s">
        <v>44</v>
      </c>
      <c r="E23" s="20"/>
    </row>
    <row r="24" spans="1:5">
      <c r="A24" s="13"/>
      <c r="B24" s="14"/>
      <c r="C24" s="15">
        <v>18</v>
      </c>
      <c r="D24" s="18" t="s">
        <v>45</v>
      </c>
      <c r="E24" s="19" t="s">
        <v>46</v>
      </c>
    </row>
    <row r="25" spans="1:5">
      <c r="A25" s="13"/>
      <c r="B25" s="14" t="s">
        <v>47</v>
      </c>
      <c r="C25" s="15">
        <v>19</v>
      </c>
      <c r="D25" s="18" t="s">
        <v>48</v>
      </c>
      <c r="E25" s="17" t="s">
        <v>28</v>
      </c>
    </row>
    <row r="26" spans="1:5">
      <c r="A26" s="13"/>
      <c r="B26" s="14"/>
      <c r="C26" s="15">
        <v>20</v>
      </c>
      <c r="D26" s="18" t="s">
        <v>49</v>
      </c>
      <c r="E26" s="17"/>
    </row>
    <row r="27" ht="27.6" spans="1:5">
      <c r="A27" s="13"/>
      <c r="B27" s="14"/>
      <c r="C27" s="15">
        <v>21</v>
      </c>
      <c r="D27" s="18" t="s">
        <v>50</v>
      </c>
      <c r="E27" s="17"/>
    </row>
    <row r="28" spans="1:5">
      <c r="A28" s="13"/>
      <c r="B28" s="14" t="s">
        <v>51</v>
      </c>
      <c r="C28" s="15">
        <v>23</v>
      </c>
      <c r="D28" s="21" t="s">
        <v>52</v>
      </c>
      <c r="E28" s="17" t="s">
        <v>53</v>
      </c>
    </row>
    <row r="29" spans="1:5">
      <c r="A29" s="13"/>
      <c r="B29" s="14"/>
      <c r="C29" s="15">
        <v>24</v>
      </c>
      <c r="D29" s="21" t="s">
        <v>54</v>
      </c>
      <c r="E29" s="17"/>
    </row>
    <row r="30" spans="1:5">
      <c r="A30" s="13"/>
      <c r="B30" s="14"/>
      <c r="C30" s="15">
        <v>25</v>
      </c>
      <c r="D30" s="21" t="s">
        <v>55</v>
      </c>
      <c r="E30" s="17"/>
    </row>
    <row r="31" ht="27.6" spans="1:5">
      <c r="A31" s="13"/>
      <c r="B31" s="14"/>
      <c r="C31" s="15">
        <v>26</v>
      </c>
      <c r="D31" s="21" t="s">
        <v>56</v>
      </c>
      <c r="E31" s="17"/>
    </row>
    <row r="32" ht="27.6" spans="1:5">
      <c r="A32" s="13"/>
      <c r="B32" s="14"/>
      <c r="C32" s="15">
        <v>27</v>
      </c>
      <c r="D32" s="21" t="s">
        <v>57</v>
      </c>
      <c r="E32" s="17"/>
    </row>
    <row r="33" spans="1:5">
      <c r="A33" s="13"/>
      <c r="B33" s="14"/>
      <c r="C33" s="15">
        <v>28</v>
      </c>
      <c r="D33" s="16" t="s">
        <v>58</v>
      </c>
      <c r="E33" s="17"/>
    </row>
    <row r="34" ht="27.6" spans="1:5">
      <c r="A34" s="13"/>
      <c r="B34" s="14"/>
      <c r="C34" s="15">
        <v>29</v>
      </c>
      <c r="D34" s="21" t="s">
        <v>59</v>
      </c>
      <c r="E34" s="17"/>
    </row>
    <row r="35" spans="1:5">
      <c r="A35" s="13"/>
      <c r="B35" s="14"/>
      <c r="C35" s="15">
        <v>30</v>
      </c>
      <c r="D35" s="21" t="s">
        <v>60</v>
      </c>
      <c r="E35" s="17"/>
    </row>
    <row r="36" spans="1:5">
      <c r="A36" s="13"/>
      <c r="B36" s="14"/>
      <c r="C36" s="15">
        <v>31</v>
      </c>
      <c r="D36" s="21" t="s">
        <v>61</v>
      </c>
      <c r="E36" s="17"/>
    </row>
    <row r="37" spans="1:5">
      <c r="A37" s="13"/>
      <c r="B37" s="14"/>
      <c r="C37" s="15">
        <v>32</v>
      </c>
      <c r="D37" s="21" t="s">
        <v>62</v>
      </c>
      <c r="E37" s="17"/>
    </row>
    <row r="38" ht="27.6" spans="1:5">
      <c r="A38" s="13"/>
      <c r="B38" s="14" t="s">
        <v>63</v>
      </c>
      <c r="C38" s="15">
        <v>33</v>
      </c>
      <c r="D38" s="21" t="s">
        <v>64</v>
      </c>
      <c r="E38" s="17" t="s">
        <v>65</v>
      </c>
    </row>
    <row r="39" ht="27.6" spans="1:5">
      <c r="A39" s="13"/>
      <c r="B39" s="14"/>
      <c r="C39" s="15">
        <v>34</v>
      </c>
      <c r="D39" s="21" t="s">
        <v>66</v>
      </c>
      <c r="E39" s="17"/>
    </row>
    <row r="40" ht="27.6" spans="1:5">
      <c r="A40" s="13"/>
      <c r="B40" s="14"/>
      <c r="C40" s="15">
        <v>35</v>
      </c>
      <c r="D40" s="21" t="s">
        <v>67</v>
      </c>
      <c r="E40" s="17"/>
    </row>
    <row r="41" spans="1:5">
      <c r="A41" s="13"/>
      <c r="B41" s="14" t="s">
        <v>68</v>
      </c>
      <c r="C41" s="15">
        <v>36</v>
      </c>
      <c r="D41" s="21" t="s">
        <v>69</v>
      </c>
      <c r="E41" s="17" t="s">
        <v>65</v>
      </c>
    </row>
    <row r="42" spans="1:5">
      <c r="A42" s="13"/>
      <c r="B42" s="14"/>
      <c r="C42" s="15">
        <v>37</v>
      </c>
      <c r="D42" s="21" t="s">
        <v>70</v>
      </c>
      <c r="E42" s="17"/>
    </row>
    <row r="43" spans="1:5">
      <c r="A43" s="13"/>
      <c r="B43" s="14" t="s">
        <v>71</v>
      </c>
      <c r="C43" s="15">
        <v>38</v>
      </c>
      <c r="D43" s="21" t="s">
        <v>72</v>
      </c>
      <c r="E43" s="17" t="s">
        <v>73</v>
      </c>
    </row>
    <row r="44" spans="1:5">
      <c r="A44" s="13"/>
      <c r="B44" s="14"/>
      <c r="C44" s="15">
        <v>39</v>
      </c>
      <c r="D44" s="21" t="s">
        <v>74</v>
      </c>
      <c r="E44" s="17"/>
    </row>
    <row r="45" spans="1:5">
      <c r="A45" s="13"/>
      <c r="B45" s="14"/>
      <c r="C45" s="15">
        <v>40</v>
      </c>
      <c r="D45" s="21" t="s">
        <v>75</v>
      </c>
      <c r="E45" s="17"/>
    </row>
    <row r="46" spans="1:5">
      <c r="A46" s="13"/>
      <c r="B46" s="14"/>
      <c r="C46" s="15">
        <v>41</v>
      </c>
      <c r="D46" s="21" t="s">
        <v>76</v>
      </c>
      <c r="E46" s="17"/>
    </row>
    <row r="47" spans="1:5">
      <c r="A47" s="13"/>
      <c r="B47" s="14"/>
      <c r="C47" s="15">
        <v>42</v>
      </c>
      <c r="D47" s="21" t="s">
        <v>77</v>
      </c>
      <c r="E47" s="17"/>
    </row>
    <row r="48" spans="1:5">
      <c r="A48" s="13"/>
      <c r="B48" s="14"/>
      <c r="C48" s="15">
        <v>43</v>
      </c>
      <c r="D48" s="21" t="s">
        <v>78</v>
      </c>
      <c r="E48" s="17"/>
    </row>
    <row r="49" spans="1:5">
      <c r="A49" s="13"/>
      <c r="B49" s="14"/>
      <c r="C49" s="15">
        <v>44</v>
      </c>
      <c r="D49" s="21" t="s">
        <v>79</v>
      </c>
      <c r="E49" s="17"/>
    </row>
    <row r="50" spans="1:5">
      <c r="A50" s="13"/>
      <c r="B50" s="14" t="s">
        <v>80</v>
      </c>
      <c r="C50" s="15">
        <v>45</v>
      </c>
      <c r="D50" s="21" t="s">
        <v>81</v>
      </c>
      <c r="E50" s="17" t="s">
        <v>73</v>
      </c>
    </row>
    <row r="51" spans="1:5">
      <c r="A51" s="13"/>
      <c r="B51" s="14"/>
      <c r="C51" s="15">
        <v>46</v>
      </c>
      <c r="D51" s="21" t="s">
        <v>82</v>
      </c>
      <c r="E51" s="17"/>
    </row>
    <row r="52" spans="1:5">
      <c r="A52" s="13"/>
      <c r="B52" s="14" t="s">
        <v>83</v>
      </c>
      <c r="C52" s="15">
        <v>47</v>
      </c>
      <c r="D52" s="21" t="s">
        <v>84</v>
      </c>
      <c r="E52" s="17" t="s">
        <v>73</v>
      </c>
    </row>
    <row r="53" ht="27.6" spans="1:5">
      <c r="A53" s="13"/>
      <c r="B53" s="14"/>
      <c r="C53" s="15">
        <v>48</v>
      </c>
      <c r="D53" s="22" t="s">
        <v>85</v>
      </c>
      <c r="E53" s="17"/>
    </row>
    <row r="54" spans="1:5">
      <c r="A54" s="13"/>
      <c r="B54" s="14"/>
      <c r="C54" s="15">
        <v>49</v>
      </c>
      <c r="D54" s="21" t="s">
        <v>86</v>
      </c>
      <c r="E54" s="17"/>
    </row>
    <row r="55" spans="1:5">
      <c r="A55" s="13"/>
      <c r="B55" s="14" t="s">
        <v>87</v>
      </c>
      <c r="C55" s="15">
        <v>50</v>
      </c>
      <c r="D55" s="21" t="s">
        <v>88</v>
      </c>
      <c r="E55" s="17" t="s">
        <v>73</v>
      </c>
    </row>
    <row r="56" spans="1:5">
      <c r="A56" s="13"/>
      <c r="B56" s="14"/>
      <c r="C56" s="15">
        <v>51</v>
      </c>
      <c r="D56" s="21" t="s">
        <v>89</v>
      </c>
      <c r="E56" s="17"/>
    </row>
    <row r="57" ht="27.6" spans="1:5">
      <c r="A57" s="13"/>
      <c r="B57" s="14" t="s">
        <v>90</v>
      </c>
      <c r="C57" s="15">
        <v>52</v>
      </c>
      <c r="D57" s="21" t="s">
        <v>91</v>
      </c>
      <c r="E57" s="19" t="s">
        <v>53</v>
      </c>
    </row>
    <row r="58" ht="27.6" spans="1:5">
      <c r="A58" s="13"/>
      <c r="B58" s="14"/>
      <c r="C58" s="15">
        <v>53</v>
      </c>
      <c r="D58" s="21" t="s">
        <v>92</v>
      </c>
      <c r="E58" s="19" t="s">
        <v>73</v>
      </c>
    </row>
    <row r="59" spans="1:5">
      <c r="A59" s="13"/>
      <c r="B59" s="14"/>
      <c r="C59" s="15">
        <v>54</v>
      </c>
      <c r="D59" s="16" t="s">
        <v>93</v>
      </c>
      <c r="E59" s="17" t="s">
        <v>94</v>
      </c>
    </row>
    <row r="60" spans="1:5">
      <c r="A60" s="13"/>
      <c r="B60" s="14"/>
      <c r="C60" s="15">
        <v>55</v>
      </c>
      <c r="D60" s="16" t="s">
        <v>95</v>
      </c>
      <c r="E60" s="19" t="s">
        <v>23</v>
      </c>
    </row>
    <row r="61" ht="27.6" spans="1:5">
      <c r="A61" s="13"/>
      <c r="B61" s="14"/>
      <c r="C61" s="15">
        <v>56</v>
      </c>
      <c r="D61" s="21" t="s">
        <v>96</v>
      </c>
      <c r="E61" s="19" t="s">
        <v>53</v>
      </c>
    </row>
    <row r="62" spans="1:5">
      <c r="A62" s="13"/>
      <c r="B62" s="14"/>
      <c r="C62" s="15">
        <v>57</v>
      </c>
      <c r="D62" s="16" t="s">
        <v>97</v>
      </c>
      <c r="E62" s="17" t="s">
        <v>98</v>
      </c>
    </row>
    <row r="63" ht="27.6" spans="1:5">
      <c r="A63" s="13"/>
      <c r="B63" s="14" t="s">
        <v>99</v>
      </c>
      <c r="C63" s="15">
        <v>58</v>
      </c>
      <c r="D63" s="21" t="s">
        <v>100</v>
      </c>
      <c r="E63" s="17" t="s">
        <v>101</v>
      </c>
    </row>
    <row r="64" spans="1:5">
      <c r="A64" s="13"/>
      <c r="B64" s="14"/>
      <c r="C64" s="15">
        <v>59</v>
      </c>
      <c r="D64" s="21" t="s">
        <v>102</v>
      </c>
      <c r="E64" s="17" t="s">
        <v>103</v>
      </c>
    </row>
    <row r="65" spans="1:5">
      <c r="A65" s="13"/>
      <c r="B65" s="14"/>
      <c r="C65" s="15">
        <v>60</v>
      </c>
      <c r="D65" s="21" t="s">
        <v>104</v>
      </c>
      <c r="E65" s="17" t="s">
        <v>105</v>
      </c>
    </row>
    <row r="66" spans="1:5">
      <c r="A66" s="13"/>
      <c r="B66" s="14"/>
      <c r="C66" s="15">
        <v>61</v>
      </c>
      <c r="D66" s="21" t="s">
        <v>106</v>
      </c>
      <c r="E66" s="17" t="s">
        <v>107</v>
      </c>
    </row>
    <row r="67" spans="1:5">
      <c r="A67" s="13"/>
      <c r="B67" s="14"/>
      <c r="C67" s="15">
        <v>62</v>
      </c>
      <c r="D67" s="21" t="s">
        <v>108</v>
      </c>
      <c r="E67" s="17" t="s">
        <v>109</v>
      </c>
    </row>
    <row r="68" spans="1:5">
      <c r="A68" s="13"/>
      <c r="B68" s="14"/>
      <c r="C68" s="15">
        <v>63</v>
      </c>
      <c r="D68" s="21" t="s">
        <v>110</v>
      </c>
      <c r="E68" s="17" t="s">
        <v>94</v>
      </c>
    </row>
    <row r="69" spans="1:5">
      <c r="A69" s="13"/>
      <c r="B69" s="14"/>
      <c r="C69" s="15">
        <v>64</v>
      </c>
      <c r="D69" s="16" t="s">
        <v>111</v>
      </c>
      <c r="E69" s="17" t="s">
        <v>112</v>
      </c>
    </row>
    <row r="70" spans="1:5">
      <c r="A70" s="13"/>
      <c r="B70" s="14"/>
      <c r="C70" s="15">
        <v>65</v>
      </c>
      <c r="D70" s="21" t="s">
        <v>113</v>
      </c>
      <c r="E70" s="17" t="s">
        <v>114</v>
      </c>
    </row>
    <row r="71" spans="1:5">
      <c r="A71" s="13"/>
      <c r="B71" s="14" t="s">
        <v>115</v>
      </c>
      <c r="C71" s="15">
        <v>66</v>
      </c>
      <c r="D71" s="21" t="s">
        <v>116</v>
      </c>
      <c r="E71" s="17" t="s">
        <v>117</v>
      </c>
    </row>
    <row r="72" spans="1:5">
      <c r="A72" s="13"/>
      <c r="B72" s="14"/>
      <c r="C72" s="15">
        <v>67</v>
      </c>
      <c r="D72" s="21" t="s">
        <v>118</v>
      </c>
      <c r="E72" s="17" t="s">
        <v>119</v>
      </c>
    </row>
    <row r="73" spans="1:5">
      <c r="A73" s="13"/>
      <c r="B73" s="14" t="s">
        <v>120</v>
      </c>
      <c r="C73" s="15">
        <v>68</v>
      </c>
      <c r="D73" s="21" t="s">
        <v>121</v>
      </c>
      <c r="E73" s="17" t="s">
        <v>122</v>
      </c>
    </row>
    <row r="74" spans="1:5">
      <c r="A74" s="13"/>
      <c r="B74" s="14"/>
      <c r="C74" s="15">
        <v>69</v>
      </c>
      <c r="D74" s="21" t="s">
        <v>123</v>
      </c>
      <c r="E74" s="17" t="s">
        <v>124</v>
      </c>
    </row>
    <row r="75" ht="27.6" spans="1:5">
      <c r="A75" s="13"/>
      <c r="B75" s="14" t="s">
        <v>125</v>
      </c>
      <c r="C75" s="15">
        <v>70</v>
      </c>
      <c r="D75" s="21" t="s">
        <v>126</v>
      </c>
      <c r="E75" s="17" t="s">
        <v>127</v>
      </c>
    </row>
    <row r="76" spans="1:5">
      <c r="A76" s="13"/>
      <c r="B76" s="14"/>
      <c r="C76" s="15">
        <v>71</v>
      </c>
      <c r="D76" s="21" t="s">
        <v>128</v>
      </c>
      <c r="E76" s="17" t="s">
        <v>65</v>
      </c>
    </row>
    <row r="77" spans="1:5">
      <c r="A77" s="13"/>
      <c r="B77" s="14" t="s">
        <v>129</v>
      </c>
      <c r="C77" s="15">
        <v>72</v>
      </c>
      <c r="D77" s="21" t="s">
        <v>130</v>
      </c>
      <c r="E77" s="17" t="s">
        <v>65</v>
      </c>
    </row>
    <row r="78" ht="27.6" spans="1:5">
      <c r="A78" s="13"/>
      <c r="B78" s="14"/>
      <c r="C78" s="15">
        <v>73</v>
      </c>
      <c r="D78" s="21" t="s">
        <v>131</v>
      </c>
      <c r="E78" s="17" t="s">
        <v>73</v>
      </c>
    </row>
    <row r="79" spans="1:5">
      <c r="A79" s="13"/>
      <c r="B79" s="14" t="s">
        <v>132</v>
      </c>
      <c r="C79" s="15">
        <v>74</v>
      </c>
      <c r="D79" s="16" t="s">
        <v>133</v>
      </c>
      <c r="E79" s="17" t="s">
        <v>134</v>
      </c>
    </row>
    <row r="80" ht="27.6" spans="1:5">
      <c r="A80" s="13"/>
      <c r="B80" s="14"/>
      <c r="C80" s="15">
        <v>75</v>
      </c>
      <c r="D80" s="16" t="s">
        <v>135</v>
      </c>
      <c r="E80" s="17" t="s">
        <v>136</v>
      </c>
    </row>
    <row r="81" ht="27.6" spans="1:5">
      <c r="A81" s="13"/>
      <c r="B81" s="14"/>
      <c r="C81" s="15">
        <v>76</v>
      </c>
      <c r="D81" s="16" t="s">
        <v>137</v>
      </c>
      <c r="E81" s="17" t="s">
        <v>138</v>
      </c>
    </row>
    <row r="82" spans="1:5">
      <c r="A82" s="13"/>
      <c r="B82" s="14"/>
      <c r="C82" s="15">
        <v>77</v>
      </c>
      <c r="D82" s="16" t="s">
        <v>139</v>
      </c>
      <c r="E82" s="17" t="s">
        <v>98</v>
      </c>
    </row>
    <row r="83" spans="1:5">
      <c r="A83" s="13"/>
      <c r="B83" s="14"/>
      <c r="C83" s="15">
        <v>78</v>
      </c>
      <c r="D83" s="16" t="s">
        <v>140</v>
      </c>
      <c r="E83" s="17" t="s">
        <v>98</v>
      </c>
    </row>
    <row r="84" ht="27.6" spans="1:5">
      <c r="A84" s="13"/>
      <c r="B84" s="14"/>
      <c r="C84" s="15">
        <v>79</v>
      </c>
      <c r="D84" s="16" t="s">
        <v>141</v>
      </c>
      <c r="E84" s="17" t="s">
        <v>98</v>
      </c>
    </row>
    <row r="85" ht="27.6" spans="1:5">
      <c r="A85" s="13"/>
      <c r="B85" s="14"/>
      <c r="C85" s="15">
        <v>80</v>
      </c>
      <c r="D85" s="16" t="s">
        <v>142</v>
      </c>
      <c r="E85" s="17" t="s">
        <v>143</v>
      </c>
    </row>
    <row r="86" ht="27.6" spans="1:5">
      <c r="A86" s="13"/>
      <c r="B86" s="14"/>
      <c r="C86" s="15">
        <v>81</v>
      </c>
      <c r="D86" s="16" t="s">
        <v>144</v>
      </c>
      <c r="E86" s="17" t="s">
        <v>145</v>
      </c>
    </row>
    <row r="87" spans="1:5">
      <c r="A87" s="13"/>
      <c r="B87" s="14" t="s">
        <v>146</v>
      </c>
      <c r="C87" s="15">
        <v>82</v>
      </c>
      <c r="D87" s="21" t="s">
        <v>147</v>
      </c>
      <c r="E87" s="17" t="s">
        <v>148</v>
      </c>
    </row>
    <row r="88" spans="1:5">
      <c r="A88" s="13"/>
      <c r="B88" s="14"/>
      <c r="C88" s="15">
        <v>83</v>
      </c>
      <c r="D88" s="21" t="s">
        <v>149</v>
      </c>
      <c r="E88" s="17"/>
    </row>
    <row r="89" spans="1:5">
      <c r="A89" s="13"/>
      <c r="B89" s="14"/>
      <c r="C89" s="15">
        <v>84</v>
      </c>
      <c r="D89" s="16" t="s">
        <v>150</v>
      </c>
      <c r="E89" s="17" t="s">
        <v>151</v>
      </c>
    </row>
    <row r="90" ht="27.6" spans="1:5">
      <c r="A90" s="13"/>
      <c r="B90" s="14"/>
      <c r="C90" s="15">
        <v>85</v>
      </c>
      <c r="D90" s="16" t="s">
        <v>152</v>
      </c>
      <c r="E90" s="17" t="s">
        <v>153</v>
      </c>
    </row>
    <row r="91" ht="27.6" spans="1:5">
      <c r="A91" s="13"/>
      <c r="B91" s="14" t="s">
        <v>154</v>
      </c>
      <c r="C91" s="15">
        <v>86</v>
      </c>
      <c r="D91" s="16" t="s">
        <v>155</v>
      </c>
      <c r="E91" s="17" t="s">
        <v>156</v>
      </c>
    </row>
    <row r="92" ht="27.6" spans="1:5">
      <c r="A92" s="13"/>
      <c r="B92" s="14"/>
      <c r="C92" s="15">
        <v>87</v>
      </c>
      <c r="D92" s="16" t="s">
        <v>157</v>
      </c>
      <c r="E92" s="17" t="s">
        <v>158</v>
      </c>
    </row>
    <row r="93" ht="27.6" spans="1:5">
      <c r="A93" s="13"/>
      <c r="B93" s="14"/>
      <c r="C93" s="15">
        <v>88</v>
      </c>
      <c r="D93" s="16" t="s">
        <v>159</v>
      </c>
      <c r="E93" s="17" t="s">
        <v>158</v>
      </c>
    </row>
    <row r="94" spans="1:5">
      <c r="A94" s="13"/>
      <c r="B94" s="14" t="s">
        <v>160</v>
      </c>
      <c r="C94" s="15">
        <v>89</v>
      </c>
      <c r="D94" s="16" t="s">
        <v>161</v>
      </c>
      <c r="E94" s="17" t="s">
        <v>162</v>
      </c>
    </row>
    <row r="95" ht="15.15" spans="1:5">
      <c r="A95" s="23"/>
      <c r="B95" s="24"/>
      <c r="C95" s="25">
        <v>90</v>
      </c>
      <c r="D95" s="26" t="s">
        <v>163</v>
      </c>
      <c r="E95" s="27" t="s">
        <v>164</v>
      </c>
    </row>
  </sheetData>
  <mergeCells count="39">
    <mergeCell ref="A1:E1"/>
    <mergeCell ref="A2:E2"/>
    <mergeCell ref="A4:E4"/>
    <mergeCell ref="D6:E6"/>
    <mergeCell ref="A7:A95"/>
    <mergeCell ref="B7:B8"/>
    <mergeCell ref="B9:B17"/>
    <mergeCell ref="B18:B19"/>
    <mergeCell ref="B20:B24"/>
    <mergeCell ref="B25:B27"/>
    <mergeCell ref="B28:B37"/>
    <mergeCell ref="B38:B40"/>
    <mergeCell ref="B41:B42"/>
    <mergeCell ref="B43:B49"/>
    <mergeCell ref="B50:B51"/>
    <mergeCell ref="B52:B54"/>
    <mergeCell ref="B55:B56"/>
    <mergeCell ref="B57:B62"/>
    <mergeCell ref="B63:B70"/>
    <mergeCell ref="B71:B72"/>
    <mergeCell ref="B73:B74"/>
    <mergeCell ref="B75:B76"/>
    <mergeCell ref="B77:B78"/>
    <mergeCell ref="B79:B86"/>
    <mergeCell ref="B87:B90"/>
    <mergeCell ref="B91:B93"/>
    <mergeCell ref="B94:B95"/>
    <mergeCell ref="E9:E17"/>
    <mergeCell ref="E18:E19"/>
    <mergeCell ref="E20:E23"/>
    <mergeCell ref="E25:E27"/>
    <mergeCell ref="E28:E37"/>
    <mergeCell ref="E38:E40"/>
    <mergeCell ref="E41:E42"/>
    <mergeCell ref="E43:E49"/>
    <mergeCell ref="E50:E51"/>
    <mergeCell ref="E52:E54"/>
    <mergeCell ref="E55:E56"/>
    <mergeCell ref="E87:E88"/>
  </mergeCells>
  <pageMargins left="0.511811023622047" right="0.511811023622047" top="0.866141732283464" bottom="0.78740157480315" header="0.31496062992126" footer="0.31496062992126"/>
  <pageSetup paperSize="9" scale="79" orientation="landscape"/>
  <headerFooter>
    <oddHeader>&amp;L&amp;G&amp;CProcesso 23069.162914/2025-31
PE 900XX/2025&amp;R&amp;G</oddHeader>
    <oddFooter>&amp;R&amp;P/&amp;N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Anexo II</vt:lpstr>
      <vt:lpstr>Anexo III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Hellen Medeiros</cp:lastModifiedBy>
  <dcterms:created xsi:type="dcterms:W3CDTF">2021-01-25T02:08:00Z</dcterms:created>
  <cp:lastPrinted>2025-04-20T02:55:00Z</cp:lastPrinted>
  <dcterms:modified xsi:type="dcterms:W3CDTF">2025-10-02T17:23:19Z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D6CDD5039DC24D70ABBA4743DD4B7034_13</vt:lpwstr>
  </property>
  <property fmtid="{D5CDD505-2E9C-101B-9397-08002B2CF9AE}" pid="3" name="KSOProductBuildVer">
    <vt:lpwstr>1046-12.2.0.22549</vt:lpwstr>
  </property>
</Properties>
</file>