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anda\Documents\Licitações_\Manutenção de bombas\"/>
    </mc:Choice>
  </mc:AlternateContent>
  <xr:revisionPtr revIDLastSave="0" documentId="13_ncr:1_{A0D207EC-0522-4636-9B01-CDA31E943F65}" xr6:coauthVersionLast="47" xr6:coauthVersionMax="47" xr10:uidLastSave="{00000000-0000-0000-0000-000000000000}"/>
  <bookViews>
    <workbookView xWindow="-120" yWindow="-120" windowWidth="29040" windowHeight="15720" xr2:uid="{93B9D6F3-6639-4546-AD9C-7312877C1402}"/>
  </bookViews>
  <sheets>
    <sheet name="Instrução de Preenchimento" sheetId="1" r:id="rId1"/>
    <sheet name="Indicadores" sheetId="3" r:id="rId2"/>
    <sheet name="Fator de Qualidade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1" i="5" l="1"/>
  <c r="H12" i="5"/>
  <c r="F9" i="5"/>
  <c r="H9" i="5" s="1"/>
  <c r="F10" i="5"/>
  <c r="H10" i="5" s="1"/>
  <c r="F11" i="5"/>
  <c r="F12" i="5"/>
  <c r="F8" i="5"/>
  <c r="H8" i="5" s="1"/>
  <c r="H13" i="5" l="1"/>
  <c r="F24" i="5" s="1"/>
</calcChain>
</file>

<file path=xl/sharedStrings.xml><?xml version="1.0" encoding="utf-8"?>
<sst xmlns="http://schemas.openxmlformats.org/spreadsheetml/2006/main" count="120" uniqueCount="86">
  <si>
    <t>UNIVERSIDADE FEDERAL FLUMINENSE</t>
  </si>
  <si>
    <t>SUPERINTENDÊNCIA DE OPERAÇÕES E MANUTENÇÃO</t>
  </si>
  <si>
    <t>Contrato:</t>
  </si>
  <si>
    <t xml:space="preserve">Pregão Eletrônico: </t>
  </si>
  <si>
    <t>INSTRUÇÃO PARA O PREENCHIMENTO DO IMR</t>
  </si>
  <si>
    <t>Item</t>
  </si>
  <si>
    <t>Finalidade</t>
  </si>
  <si>
    <t>Meta a Cumprir</t>
  </si>
  <si>
    <t>Instrumento de Medição</t>
  </si>
  <si>
    <t>Forma de Acompanhamento</t>
  </si>
  <si>
    <t>Periodicidade</t>
  </si>
  <si>
    <t>Mecanismo de Cálculo</t>
  </si>
  <si>
    <t>Início de Vigência</t>
  </si>
  <si>
    <t>Faixas de Ajuste no Pagamento</t>
  </si>
  <si>
    <t>Sanções</t>
  </si>
  <si>
    <t>Observações</t>
  </si>
  <si>
    <t>SEGES/MPDG IN 05/2017</t>
  </si>
  <si>
    <t>INDICADORES</t>
  </si>
  <si>
    <t>Executar o contrato sem suspender ou interromper os serviços contratuais, salvo motivo de força maior ou caso fortuito</t>
  </si>
  <si>
    <t>Apuração da ocorrência pela fiscalização do Contrato através desse Formulário Eletrônico</t>
  </si>
  <si>
    <t>Verificação "in loco' e posterior preenchimento desse formulário eletrônico através da equipe de fiscalização do contrato</t>
  </si>
  <si>
    <t>Verificação "in loco" e posterior preenchimento desse formulário eletrônico através da equipe de fiscalização do contrato</t>
  </si>
  <si>
    <t>Mensal</t>
  </si>
  <si>
    <t>Através do Cálculo do "Fator de Qualidade"</t>
  </si>
  <si>
    <t>Conforme Índice do "Fator de Qualidade"</t>
  </si>
  <si>
    <t>Multa em função do "Fator de Qualidade"</t>
  </si>
  <si>
    <t>Nº Indicador</t>
  </si>
  <si>
    <t>Descrição</t>
  </si>
  <si>
    <t>Nº de Ocorrências verificadas pela fiscalização</t>
  </si>
  <si>
    <t>Gravidade da Ocorrência</t>
  </si>
  <si>
    <t>Total (=)</t>
  </si>
  <si>
    <t>Tolerância (-)</t>
  </si>
  <si>
    <t>Resultado</t>
  </si>
  <si>
    <t>Nº 01</t>
  </si>
  <si>
    <t>Nº 02</t>
  </si>
  <si>
    <t>Nº 03</t>
  </si>
  <si>
    <t>Interromper/Suspender serviços</t>
  </si>
  <si>
    <t>Nº 04</t>
  </si>
  <si>
    <t>Nº 05</t>
  </si>
  <si>
    <t>FATOR DE QUALIDADE</t>
  </si>
  <si>
    <t>QUANTIDADE DE OCORRÊNCIAS MENSAL</t>
  </si>
  <si>
    <t>FAIXAS DE AJUSTES NO PAGAMENTO</t>
  </si>
  <si>
    <t>FAIXA</t>
  </si>
  <si>
    <t>Fator de Qualidade</t>
  </si>
  <si>
    <t>(%) Pagamento Valor Contrato</t>
  </si>
  <si>
    <t>Acima de 100,0</t>
  </si>
  <si>
    <t>Fiscal do contrato</t>
  </si>
  <si>
    <t>Nº 02 - Interromper/Suspender serviços</t>
  </si>
  <si>
    <t>Garantir a execução contínua do contrato sem suspender ou interromper os serviços contratuais, salvo motivo de força maior ou caso fortuito</t>
  </si>
  <si>
    <t>90% e penalização conforme edital</t>
  </si>
  <si>
    <t>VALOR PERCENTUAL A SER PAGO DO SERVIÇO</t>
  </si>
  <si>
    <t>Niterói, ________________________________ de 2025.</t>
  </si>
  <si>
    <t>Nº 01 - Prazo para retirada de bomba(s) e/ou motor(es) a partir da emissão da Ordem de Serviço</t>
  </si>
  <si>
    <t>Garantir o cumprimento do prazo estabelecido no Termo de Referência a fim de reestabelecer o funcionamento do sistema ao qual pertence o equipamento.</t>
  </si>
  <si>
    <t>Cumprir o prazo estabelecido no Termo de Referência.</t>
  </si>
  <si>
    <t>Verificação "in loco" da retirada dos equipamentos solicitados pela Ordem de Serviço</t>
  </si>
  <si>
    <t>5 dias úteis após a assinatura do Contrato</t>
  </si>
  <si>
    <t xml:space="preserve">Especificar em relatório as Ordens de Serviço com descumprimento do prazo estabelecido no Termo de Referência. </t>
  </si>
  <si>
    <t>Nº 03 - Prazo para execução da manutenção corretiva e reinstalação no local de origem</t>
  </si>
  <si>
    <t>Cumprir o prazo estabelecido na Ordem de Serviço.</t>
  </si>
  <si>
    <t>A cada emissão de Ordem de Serviço</t>
  </si>
  <si>
    <t>Nº 04 - Emissão e entrega de relatório</t>
  </si>
  <si>
    <t>Garantir a entrega do relatório indicando defeitos/avarias encontrados nos equipamentos e respectivas soluções adotadas, a fim de identificar possíveis causas da falha.</t>
  </si>
  <si>
    <t>Entrega do relatório a cada Ordem de Serviço.</t>
  </si>
  <si>
    <t>Conferência do relatório entregue e posterior preenchimento desse formulário eletrônico através da equipe de fiscalização do contrato</t>
  </si>
  <si>
    <t>A cada conclusão de Ordem de Serviço</t>
  </si>
  <si>
    <t>Especificar em relatório as Ordens de Serviço com descumprimento da entrega.</t>
  </si>
  <si>
    <t>Nº 05 - Devolução de bombas/motores sem manutenção corretiva</t>
  </si>
  <si>
    <t>Garantir que as manutenções aconteçam adequadamente a fim de reestabelecer o funcionamento do sistema ao qual pertence o equipamento.</t>
  </si>
  <si>
    <t xml:space="preserve">Realizar manutenção corretiva completa nos equipamentos. </t>
  </si>
  <si>
    <t>Verificação "in loco" da reinstalação dos equipamentos e posterior preenchimento desse formulário eletrônico através da equipe de fiscalização do contrato</t>
  </si>
  <si>
    <t>Indicar a Ordem de Serviço e os equipamentos que retornaram com defeito/avaria persistente.</t>
  </si>
  <si>
    <t>Prazo para retirada de bomba(s) e/ou motor(es) a partir da emissão da Ordem de Serviço</t>
  </si>
  <si>
    <t>Emissão e entrega de relatório</t>
  </si>
  <si>
    <t>Devolução de bombas/motores sem manutenção corretiva</t>
  </si>
  <si>
    <t>Anexo IV - Instrumento de Medição de Resultado (IMR)</t>
  </si>
  <si>
    <r>
      <rPr>
        <b/>
        <sz val="11"/>
        <color theme="1"/>
        <rFont val="Calibri"/>
        <family val="2"/>
        <scheme val="minor"/>
      </rPr>
      <t>Objeto:</t>
    </r>
    <r>
      <rPr>
        <sz val="11"/>
        <color theme="1"/>
        <rFont val="Calibri"/>
        <family val="2"/>
        <scheme val="minor"/>
      </rPr>
      <t xml:space="preserve"> Manutenção corretiva em bombas e/ou motores</t>
    </r>
  </si>
  <si>
    <t>Prazo para execução da manutenção corretiva e devolução do equipamento</t>
  </si>
  <si>
    <t>A cada conclusão de Ordem de Serviço.</t>
  </si>
  <si>
    <t>Apuração da ocorrência pela fiscalização do Contrato através desse Formulário Eletrônico -  - cada equipamento devolvido com defeito persistente contará como uma ocorrência.</t>
  </si>
  <si>
    <r>
      <rPr>
        <b/>
        <sz val="10"/>
        <color theme="1"/>
        <rFont val="Calibri"/>
        <family val="2"/>
        <scheme val="minor"/>
      </rPr>
      <t>OBSERVAÇÃO:</t>
    </r>
    <r>
      <rPr>
        <sz val="10"/>
        <color theme="1"/>
        <rFont val="Calibri"/>
        <family val="2"/>
        <scheme val="minor"/>
      </rPr>
      <t xml:space="preserve"> 
Para os indicadores n°01, n°03 e n°04 serão verificadas ocorrências a cada Ordem de Serviço. 
Para o indicador n°02 poderá ser verificada mais de uma ocorrência, desde que registrada no mesmo período (mensal). 
Para o indicador n°05 poderão ser verificadas mais de uma ocorrência em uma única Ordem de Serviço. 
O instrumento é zerado a cada nova medição. </t>
    </r>
  </si>
  <si>
    <t>0,0 – 9,0</t>
  </si>
  <si>
    <t>9,0 – 32,0</t>
  </si>
  <si>
    <t>32,0 – 48,0</t>
  </si>
  <si>
    <t>48,0 – 100,0</t>
  </si>
  <si>
    <r>
      <t xml:space="preserve">1. As quantidades de ocorrências identificadas nos indicadores mensurados, serão inseridas na tabela Quantidade de ocorrências por serviço, de modo a fornecer dados para o preenchimento das respectivas linhas inteiras, que contemplam os 5 (cinco) indicadores de verificação técnica dos serviços;
2. Após este preenchimento, todas as ocorrências serão multiplicadas pelo GRAU DE GRAVIDADE e somadas na linha TOTAL por tipo de ocorrência, correspondendo a cada um dos 5 (cinco) Itens; 
3. A seguir, do valor totalizado para cada linha de verificação qualitativa será deduzido do respectivo valor da TOLERÂNCIA prevista/admitida (por linha), obtendo-se o valor referente, RESULTADO. 
4. Por fim, será somada toda a coluna RESULTADO, obtendo-se um número final chamado de FATOR DE QUALIDADE.
5. Levando em consideração o resultado do FATOR DE QUALIDADE é que será feito o pagamento do valor devido por serviço executado no contrato. Por exemplo, se durante a execução de um serviço o FATOR DE QUALIDADE final for de 30 pontos será efetuado o pagamento de 98% do valor devido.
</t>
    </r>
    <r>
      <rPr>
        <b/>
        <sz val="11"/>
        <color theme="1"/>
        <rFont val="Calibri"/>
        <family val="2"/>
        <scheme val="minor"/>
      </rPr>
      <t>Observação: Não serão considerados valores negativos no Fator de Qualidade.</t>
    </r>
    <r>
      <rPr>
        <sz val="11"/>
        <color theme="1"/>
        <rFont val="Calibri"/>
        <family val="2"/>
        <scheme val="minor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</si>
</sst>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92D050"/>
        <bgColor rgb="FF92D050"/>
      </patternFill>
    </fill>
  </fills>
  <borders count="5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1" fillId="0" borderId="4" xfId="0" applyFont="1" applyBorder="1"/>
    <xf numFmtId="0" fontId="1" fillId="0" borderId="7" xfId="0" applyFont="1" applyBorder="1"/>
    <xf numFmtId="0" fontId="1" fillId="0" borderId="0" xfId="0" applyFont="1"/>
    <xf numFmtId="0" fontId="0" fillId="0" borderId="0" xfId="0" applyAlignment="1">
      <alignment vertical="top"/>
    </xf>
    <xf numFmtId="0" fontId="0" fillId="0" borderId="15" xfId="0" applyBorder="1" applyAlignment="1">
      <alignment vertical="top" wrapText="1"/>
    </xf>
    <xf numFmtId="0" fontId="1" fillId="2" borderId="15" xfId="0" applyFont="1" applyFill="1" applyBorder="1" applyAlignment="1">
      <alignment vertical="top" wrapText="1"/>
    </xf>
    <xf numFmtId="0" fontId="2" fillId="2" borderId="15" xfId="0" applyFont="1" applyFill="1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1" fillId="0" borderId="20" xfId="0" applyFont="1" applyBorder="1"/>
    <xf numFmtId="0" fontId="0" fillId="0" borderId="21" xfId="0" applyBorder="1"/>
    <xf numFmtId="0" fontId="1" fillId="0" borderId="22" xfId="0" applyFont="1" applyBorder="1"/>
    <xf numFmtId="0" fontId="0" fillId="0" borderId="23" xfId="0" applyBorder="1"/>
    <xf numFmtId="0" fontId="0" fillId="0" borderId="16" xfId="0" applyBorder="1"/>
    <xf numFmtId="0" fontId="4" fillId="0" borderId="29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0" fillId="0" borderId="4" xfId="0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8" xfId="0" applyBorder="1" applyAlignment="1">
      <alignment vertical="top"/>
    </xf>
    <xf numFmtId="0" fontId="3" fillId="0" borderId="42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0" fillId="0" borderId="7" xfId="0" applyBorder="1"/>
    <xf numFmtId="0" fontId="6" fillId="0" borderId="34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5" fillId="3" borderId="35" xfId="0" applyFont="1" applyFill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5" xfId="0" applyBorder="1" applyAlignment="1">
      <alignment horizontal="left" vertical="top"/>
    </xf>
    <xf numFmtId="0" fontId="1" fillId="0" borderId="22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2" borderId="15" xfId="0" applyFont="1" applyFill="1" applyBorder="1" applyAlignment="1">
      <alignment horizontal="center"/>
    </xf>
    <xf numFmtId="0" fontId="5" fillId="0" borderId="49" xfId="0" applyFont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/>
    </xf>
    <xf numFmtId="0" fontId="0" fillId="0" borderId="24" xfId="0" applyBorder="1" applyAlignment="1">
      <alignment horizontal="left" vertical="center" wrapText="1"/>
    </xf>
    <xf numFmtId="0" fontId="0" fillId="0" borderId="25" xfId="0" applyBorder="1" applyAlignment="1">
      <alignment horizontal="left" vertical="center" wrapText="1"/>
    </xf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5" fillId="0" borderId="19" xfId="0" applyFont="1" applyBorder="1" applyAlignment="1">
      <alignment horizontal="center" vertical="center"/>
    </xf>
    <xf numFmtId="0" fontId="9" fillId="0" borderId="4" xfId="0" applyFont="1" applyBorder="1" applyAlignment="1">
      <alignment vertical="top" wrapText="1"/>
    </xf>
    <xf numFmtId="0" fontId="9" fillId="0" borderId="6" xfId="0" applyFont="1" applyBorder="1" applyAlignment="1">
      <alignment vertical="top" wrapText="1"/>
    </xf>
    <xf numFmtId="0" fontId="9" fillId="0" borderId="7" xfId="0" applyFont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9" fillId="0" borderId="9" xfId="0" applyFont="1" applyBorder="1" applyAlignment="1">
      <alignment vertical="top" wrapText="1"/>
    </xf>
    <xf numFmtId="0" fontId="9" fillId="0" borderId="11" xfId="0" applyFont="1" applyBorder="1" applyAlignment="1">
      <alignment vertical="top" wrapText="1"/>
    </xf>
    <xf numFmtId="0" fontId="7" fillId="0" borderId="39" xfId="0" applyFont="1" applyBorder="1" applyAlignment="1">
      <alignment horizontal="center"/>
    </xf>
    <xf numFmtId="0" fontId="7" fillId="0" borderId="40" xfId="0" applyFont="1" applyBorder="1" applyAlignment="1">
      <alignment horizontal="center"/>
    </xf>
    <xf numFmtId="0" fontId="7" fillId="4" borderId="39" xfId="0" applyFont="1" applyFill="1" applyBorder="1" applyAlignment="1">
      <alignment horizontal="center"/>
    </xf>
    <xf numFmtId="0" fontId="8" fillId="0" borderId="40" xfId="0" applyFont="1" applyBorder="1"/>
    <xf numFmtId="0" fontId="8" fillId="0" borderId="41" xfId="0" applyFont="1" applyBorder="1"/>
    <xf numFmtId="0" fontId="0" fillId="0" borderId="0" xfId="0" applyAlignment="1">
      <alignment horizontal="center"/>
    </xf>
    <xf numFmtId="9" fontId="4" fillId="0" borderId="30" xfId="0" applyNumberFormat="1" applyFont="1" applyBorder="1" applyAlignment="1">
      <alignment horizontal="center" vertical="center" wrapText="1"/>
    </xf>
    <xf numFmtId="9" fontId="4" fillId="0" borderId="37" xfId="0" applyNumberFormat="1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0" fillId="0" borderId="21" xfId="0" applyBorder="1" applyAlignment="1">
      <alignment horizontal="center"/>
    </xf>
    <xf numFmtId="0" fontId="0" fillId="0" borderId="4" xfId="0" applyBorder="1" applyAlignment="1">
      <alignment horizontal="left" vertical="top" wrapText="1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114301</xdr:colOff>
      <xdr:row>0</xdr:row>
      <xdr:rowOff>38101</xdr:rowOff>
    </xdr:from>
    <xdr:to>
      <xdr:col>0</xdr:col>
      <xdr:colOff>1002161</xdr:colOff>
      <xdr:row>4</xdr:row>
      <xdr:rowOff>152401</xdr:rowOff>
    </xdr:to>
    <xdr:pic>
      <xdr:nvPicPr>
        <xdr:cNvPr id="2" name="Imagem 1" descr="Logo brasao republica — Instituto Federal de Educação ...">
          <a:extLst>
            <a:ext uri="{FF2B5EF4-FFF2-40B4-BE49-F238E27FC236}">
              <a16:creationId xmlns:a16="http://schemas.microsoft.com/office/drawing/2014/main" id="{9F7F3C80-1FFF-4687-B094-B354D5F42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1" y="38101"/>
          <a:ext cx="887860" cy="876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282821</xdr:colOff>
      <xdr:row>0</xdr:row>
      <xdr:rowOff>38102</xdr:rowOff>
    </xdr:from>
    <xdr:to>
      <xdr:col>0</xdr:col>
      <xdr:colOff>1170681</xdr:colOff>
      <xdr:row>4</xdr:row>
      <xdr:rowOff>152402</xdr:rowOff>
    </xdr:to>
    <xdr:pic>
      <xdr:nvPicPr>
        <xdr:cNvPr id="2" name="Imagem 1" descr="Logo brasao republica — Instituto Federal de Educação ...">
          <a:extLst>
            <a:ext uri="{FF2B5EF4-FFF2-40B4-BE49-F238E27FC236}">
              <a16:creationId xmlns:a16="http://schemas.microsoft.com/office/drawing/2014/main" id="{DF7FD9B3-D3B8-4450-9CD1-84120E398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821" y="38102"/>
          <a:ext cx="887860" cy="876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106974</xdr:colOff>
      <xdr:row>0</xdr:row>
      <xdr:rowOff>16120</xdr:rowOff>
    </xdr:from>
    <xdr:to>
      <xdr:col>0</xdr:col>
      <xdr:colOff>994834</xdr:colOff>
      <xdr:row>4</xdr:row>
      <xdr:rowOff>130420</xdr:rowOff>
    </xdr:to>
    <xdr:pic>
      <xdr:nvPicPr>
        <xdr:cNvPr id="2" name="Imagem 1" descr="Logo brasao republica — Instituto Federal de Educação ...">
          <a:extLst>
            <a:ext uri="{FF2B5EF4-FFF2-40B4-BE49-F238E27FC236}">
              <a16:creationId xmlns:a16="http://schemas.microsoft.com/office/drawing/2014/main" id="{5CD9BA57-2839-46B6-9B6E-A50D7D866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74" y="16120"/>
          <a:ext cx="887860" cy="876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FF7D3-2438-45A1-B31A-953C84E8A691}">
  <sheetPr>
    <pageSetUpPr fitToPage="1"/>
  </sheetPr>
  <dimension ref="A1:H25"/>
  <sheetViews>
    <sheetView tabSelected="1" zoomScale="130" zoomScaleNormal="130" workbookViewId="0">
      <selection activeCell="A7" sqref="A7:H25"/>
    </sheetView>
  </sheetViews>
  <sheetFormatPr defaultRowHeight="15" x14ac:dyDescent="0.25"/>
  <cols>
    <col min="1" max="1" width="16.42578125" customWidth="1"/>
    <col min="3" max="3" width="14.140625" customWidth="1"/>
  </cols>
  <sheetData>
    <row r="1" spans="1:8" x14ac:dyDescent="0.25">
      <c r="A1" s="1"/>
      <c r="B1" s="10" t="s">
        <v>0</v>
      </c>
      <c r="C1" s="4"/>
      <c r="D1" s="4"/>
      <c r="E1" s="4"/>
      <c r="F1" s="4"/>
      <c r="G1" s="4"/>
      <c r="H1" s="5"/>
    </row>
    <row r="2" spans="1:8" x14ac:dyDescent="0.25">
      <c r="A2" s="2"/>
      <c r="B2" s="11" t="s">
        <v>1</v>
      </c>
      <c r="H2" s="6"/>
    </row>
    <row r="3" spans="1:8" x14ac:dyDescent="0.25">
      <c r="A3" s="2"/>
      <c r="B3" s="11" t="s">
        <v>75</v>
      </c>
      <c r="H3" s="6"/>
    </row>
    <row r="4" spans="1:8" x14ac:dyDescent="0.25">
      <c r="A4" s="2"/>
      <c r="B4" s="11" t="s">
        <v>2</v>
      </c>
      <c r="D4" s="12" t="s">
        <v>3</v>
      </c>
      <c r="H4" s="6"/>
    </row>
    <row r="5" spans="1:8" ht="15.75" thickBot="1" x14ac:dyDescent="0.3">
      <c r="A5" s="3"/>
      <c r="B5" s="23" t="s">
        <v>76</v>
      </c>
      <c r="C5" s="8"/>
      <c r="D5" s="8"/>
      <c r="E5" s="8"/>
      <c r="F5" s="8"/>
      <c r="G5" s="8"/>
      <c r="H5" s="9"/>
    </row>
    <row r="6" spans="1:8" ht="15.75" thickBot="1" x14ac:dyDescent="0.3">
      <c r="A6" s="44" t="s">
        <v>4</v>
      </c>
      <c r="B6" s="45"/>
      <c r="C6" s="45"/>
      <c r="D6" s="45"/>
      <c r="E6" s="45"/>
      <c r="F6" s="45"/>
      <c r="G6" s="45"/>
      <c r="H6" s="46"/>
    </row>
    <row r="7" spans="1:8" x14ac:dyDescent="0.25">
      <c r="A7" s="83" t="s">
        <v>85</v>
      </c>
      <c r="B7" s="47"/>
      <c r="C7" s="47"/>
      <c r="D7" s="47"/>
      <c r="E7" s="47"/>
      <c r="F7" s="47"/>
      <c r="G7" s="47"/>
      <c r="H7" s="84"/>
    </row>
    <row r="8" spans="1:8" x14ac:dyDescent="0.25">
      <c r="A8" s="85"/>
      <c r="B8" s="86"/>
      <c r="C8" s="86"/>
      <c r="D8" s="86"/>
      <c r="E8" s="86"/>
      <c r="F8" s="86"/>
      <c r="G8" s="86"/>
      <c r="H8" s="87"/>
    </row>
    <row r="9" spans="1:8" x14ac:dyDescent="0.25">
      <c r="A9" s="85"/>
      <c r="B9" s="86"/>
      <c r="C9" s="86"/>
      <c r="D9" s="86"/>
      <c r="E9" s="86"/>
      <c r="F9" s="86"/>
      <c r="G9" s="86"/>
      <c r="H9" s="87"/>
    </row>
    <row r="10" spans="1:8" x14ac:dyDescent="0.25">
      <c r="A10" s="85"/>
      <c r="B10" s="86"/>
      <c r="C10" s="86"/>
      <c r="D10" s="86"/>
      <c r="E10" s="86"/>
      <c r="F10" s="86"/>
      <c r="G10" s="86"/>
      <c r="H10" s="87"/>
    </row>
    <row r="11" spans="1:8" x14ac:dyDescent="0.25">
      <c r="A11" s="85"/>
      <c r="B11" s="86"/>
      <c r="C11" s="86"/>
      <c r="D11" s="86"/>
      <c r="E11" s="86"/>
      <c r="F11" s="86"/>
      <c r="G11" s="86"/>
      <c r="H11" s="87"/>
    </row>
    <row r="12" spans="1:8" x14ac:dyDescent="0.25">
      <c r="A12" s="85"/>
      <c r="B12" s="86"/>
      <c r="C12" s="86"/>
      <c r="D12" s="86"/>
      <c r="E12" s="86"/>
      <c r="F12" s="86"/>
      <c r="G12" s="86"/>
      <c r="H12" s="87"/>
    </row>
    <row r="13" spans="1:8" x14ac:dyDescent="0.25">
      <c r="A13" s="85"/>
      <c r="B13" s="86"/>
      <c r="C13" s="86"/>
      <c r="D13" s="86"/>
      <c r="E13" s="86"/>
      <c r="F13" s="86"/>
      <c r="G13" s="86"/>
      <c r="H13" s="87"/>
    </row>
    <row r="14" spans="1:8" x14ac:dyDescent="0.25">
      <c r="A14" s="85"/>
      <c r="B14" s="86"/>
      <c r="C14" s="86"/>
      <c r="D14" s="86"/>
      <c r="E14" s="86"/>
      <c r="F14" s="86"/>
      <c r="G14" s="86"/>
      <c r="H14" s="87"/>
    </row>
    <row r="15" spans="1:8" x14ac:dyDescent="0.25">
      <c r="A15" s="85"/>
      <c r="B15" s="86"/>
      <c r="C15" s="86"/>
      <c r="D15" s="86"/>
      <c r="E15" s="86"/>
      <c r="F15" s="86"/>
      <c r="G15" s="86"/>
      <c r="H15" s="87"/>
    </row>
    <row r="16" spans="1:8" x14ac:dyDescent="0.25">
      <c r="A16" s="85"/>
      <c r="B16" s="86"/>
      <c r="C16" s="86"/>
      <c r="D16" s="86"/>
      <c r="E16" s="86"/>
      <c r="F16" s="86"/>
      <c r="G16" s="86"/>
      <c r="H16" s="87"/>
    </row>
    <row r="17" spans="1:8" x14ac:dyDescent="0.25">
      <c r="A17" s="85"/>
      <c r="B17" s="86"/>
      <c r="C17" s="86"/>
      <c r="D17" s="86"/>
      <c r="E17" s="86"/>
      <c r="F17" s="86"/>
      <c r="G17" s="86"/>
      <c r="H17" s="87"/>
    </row>
    <row r="18" spans="1:8" x14ac:dyDescent="0.25">
      <c r="A18" s="85"/>
      <c r="B18" s="86"/>
      <c r="C18" s="86"/>
      <c r="D18" s="86"/>
      <c r="E18" s="86"/>
      <c r="F18" s="86"/>
      <c r="G18" s="86"/>
      <c r="H18" s="87"/>
    </row>
    <row r="19" spans="1:8" x14ac:dyDescent="0.25">
      <c r="A19" s="85"/>
      <c r="B19" s="86"/>
      <c r="C19" s="86"/>
      <c r="D19" s="86"/>
      <c r="E19" s="86"/>
      <c r="F19" s="86"/>
      <c r="G19" s="86"/>
      <c r="H19" s="87"/>
    </row>
    <row r="20" spans="1:8" x14ac:dyDescent="0.25">
      <c r="A20" s="85"/>
      <c r="B20" s="86"/>
      <c r="C20" s="86"/>
      <c r="D20" s="86"/>
      <c r="E20" s="86"/>
      <c r="F20" s="86"/>
      <c r="G20" s="86"/>
      <c r="H20" s="87"/>
    </row>
    <row r="21" spans="1:8" x14ac:dyDescent="0.25">
      <c r="A21" s="85"/>
      <c r="B21" s="86"/>
      <c r="C21" s="86"/>
      <c r="D21" s="86"/>
      <c r="E21" s="86"/>
      <c r="F21" s="86"/>
      <c r="G21" s="86"/>
      <c r="H21" s="87"/>
    </row>
    <row r="22" spans="1:8" x14ac:dyDescent="0.25">
      <c r="A22" s="85"/>
      <c r="B22" s="86"/>
      <c r="C22" s="86"/>
      <c r="D22" s="86"/>
      <c r="E22" s="86"/>
      <c r="F22" s="86"/>
      <c r="G22" s="86"/>
      <c r="H22" s="87"/>
    </row>
    <row r="23" spans="1:8" x14ac:dyDescent="0.25">
      <c r="A23" s="85"/>
      <c r="B23" s="86"/>
      <c r="C23" s="86"/>
      <c r="D23" s="86"/>
      <c r="E23" s="86"/>
      <c r="F23" s="86"/>
      <c r="G23" s="86"/>
      <c r="H23" s="87"/>
    </row>
    <row r="24" spans="1:8" x14ac:dyDescent="0.25">
      <c r="A24" s="85"/>
      <c r="B24" s="86"/>
      <c r="C24" s="86"/>
      <c r="D24" s="86"/>
      <c r="E24" s="86"/>
      <c r="F24" s="86"/>
      <c r="G24" s="86"/>
      <c r="H24" s="87"/>
    </row>
    <row r="25" spans="1:8" ht="15.75" thickBot="1" x14ac:dyDescent="0.3">
      <c r="A25" s="88"/>
      <c r="B25" s="89"/>
      <c r="C25" s="89"/>
      <c r="D25" s="89"/>
      <c r="E25" s="89"/>
      <c r="F25" s="89"/>
      <c r="G25" s="89"/>
      <c r="H25" s="90"/>
    </row>
  </sheetData>
  <mergeCells count="2">
    <mergeCell ref="A6:H6"/>
    <mergeCell ref="A7:H25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01D28D-F7ED-42EB-8308-65FBA8D4BB5F}">
  <sheetPr>
    <pageSetUpPr fitToPage="1"/>
  </sheetPr>
  <dimension ref="A1:G25"/>
  <sheetViews>
    <sheetView topLeftCell="A4" zoomScale="130" zoomScaleNormal="130" workbookViewId="0">
      <selection activeCell="C8" sqref="C8"/>
    </sheetView>
  </sheetViews>
  <sheetFormatPr defaultRowHeight="15" x14ac:dyDescent="0.25"/>
  <cols>
    <col min="1" max="1" width="22" customWidth="1"/>
    <col min="2" max="6" width="38.140625" customWidth="1"/>
    <col min="7" max="11" width="23.42578125" customWidth="1"/>
    <col min="12" max="14" width="11.7109375" customWidth="1"/>
  </cols>
  <sheetData>
    <row r="1" spans="1:6" x14ac:dyDescent="0.25">
      <c r="A1" s="17"/>
      <c r="B1" s="20" t="s">
        <v>0</v>
      </c>
      <c r="C1" s="21"/>
      <c r="D1" s="21"/>
      <c r="E1" s="21"/>
      <c r="F1" s="21"/>
    </row>
    <row r="2" spans="1:6" x14ac:dyDescent="0.25">
      <c r="A2" s="18"/>
      <c r="B2" s="22" t="s">
        <v>1</v>
      </c>
    </row>
    <row r="3" spans="1:6" x14ac:dyDescent="0.25">
      <c r="A3" s="18"/>
      <c r="B3" s="11" t="s">
        <v>75</v>
      </c>
    </row>
    <row r="4" spans="1:6" x14ac:dyDescent="0.25">
      <c r="A4" s="18"/>
      <c r="B4" s="48" t="s">
        <v>2</v>
      </c>
      <c r="C4" s="49"/>
      <c r="D4" s="12" t="s">
        <v>3</v>
      </c>
    </row>
    <row r="5" spans="1:6" x14ac:dyDescent="0.25">
      <c r="A5" s="19"/>
      <c r="B5" s="23" t="s">
        <v>76</v>
      </c>
      <c r="C5" s="24"/>
      <c r="D5" s="24"/>
      <c r="E5" s="24"/>
      <c r="F5" s="24"/>
    </row>
    <row r="6" spans="1:6" x14ac:dyDescent="0.25">
      <c r="A6" s="16" t="s">
        <v>16</v>
      </c>
      <c r="B6" s="50" t="s">
        <v>17</v>
      </c>
      <c r="C6" s="50"/>
      <c r="D6" s="50"/>
      <c r="E6" s="50"/>
      <c r="F6" s="50"/>
    </row>
    <row r="7" spans="1:6" ht="45" x14ac:dyDescent="0.25">
      <c r="A7" s="15" t="s">
        <v>5</v>
      </c>
      <c r="B7" s="14" t="s">
        <v>52</v>
      </c>
      <c r="C7" s="14" t="s">
        <v>47</v>
      </c>
      <c r="D7" s="14" t="s">
        <v>58</v>
      </c>
      <c r="E7" s="14" t="s">
        <v>61</v>
      </c>
      <c r="F7" s="14" t="s">
        <v>67</v>
      </c>
    </row>
    <row r="8" spans="1:6" ht="75" x14ac:dyDescent="0.25">
      <c r="A8" s="15" t="s">
        <v>6</v>
      </c>
      <c r="B8" s="14" t="s">
        <v>53</v>
      </c>
      <c r="C8" s="14" t="s">
        <v>48</v>
      </c>
      <c r="D8" s="14" t="s">
        <v>53</v>
      </c>
      <c r="E8" s="14" t="s">
        <v>62</v>
      </c>
      <c r="F8" s="14" t="s">
        <v>68</v>
      </c>
    </row>
    <row r="9" spans="1:6" ht="60" x14ac:dyDescent="0.25">
      <c r="A9" s="15" t="s">
        <v>7</v>
      </c>
      <c r="B9" s="14" t="s">
        <v>54</v>
      </c>
      <c r="C9" s="14" t="s">
        <v>18</v>
      </c>
      <c r="D9" s="14" t="s">
        <v>59</v>
      </c>
      <c r="E9" s="14" t="s">
        <v>63</v>
      </c>
      <c r="F9" s="14" t="s">
        <v>69</v>
      </c>
    </row>
    <row r="10" spans="1:6" ht="75" x14ac:dyDescent="0.25">
      <c r="A10" s="15" t="s">
        <v>8</v>
      </c>
      <c r="B10" s="14" t="s">
        <v>19</v>
      </c>
      <c r="C10" s="14" t="s">
        <v>19</v>
      </c>
      <c r="D10" s="14" t="s">
        <v>19</v>
      </c>
      <c r="E10" s="14" t="s">
        <v>19</v>
      </c>
      <c r="F10" s="14" t="s">
        <v>79</v>
      </c>
    </row>
    <row r="11" spans="1:6" ht="75" x14ac:dyDescent="0.25">
      <c r="A11" s="15" t="s">
        <v>9</v>
      </c>
      <c r="B11" s="14" t="s">
        <v>55</v>
      </c>
      <c r="C11" s="14" t="s">
        <v>20</v>
      </c>
      <c r="D11" s="14" t="s">
        <v>21</v>
      </c>
      <c r="E11" s="14" t="s">
        <v>64</v>
      </c>
      <c r="F11" s="14" t="s">
        <v>70</v>
      </c>
    </row>
    <row r="12" spans="1:6" x14ac:dyDescent="0.25">
      <c r="A12" s="15" t="s">
        <v>10</v>
      </c>
      <c r="B12" s="14" t="s">
        <v>60</v>
      </c>
      <c r="C12" s="14" t="s">
        <v>22</v>
      </c>
      <c r="D12" s="14" t="s">
        <v>65</v>
      </c>
      <c r="E12" s="14" t="s">
        <v>65</v>
      </c>
      <c r="F12" s="14" t="s">
        <v>78</v>
      </c>
    </row>
    <row r="13" spans="1:6" ht="30" x14ac:dyDescent="0.25">
      <c r="A13" s="15" t="s">
        <v>11</v>
      </c>
      <c r="B13" s="14" t="s">
        <v>23</v>
      </c>
      <c r="C13" s="14" t="s">
        <v>23</v>
      </c>
      <c r="D13" s="14" t="s">
        <v>23</v>
      </c>
      <c r="E13" s="14" t="s">
        <v>23</v>
      </c>
      <c r="F13" s="14" t="s">
        <v>23</v>
      </c>
    </row>
    <row r="14" spans="1:6" x14ac:dyDescent="0.25">
      <c r="A14" s="15" t="s">
        <v>12</v>
      </c>
      <c r="B14" s="14" t="s">
        <v>56</v>
      </c>
      <c r="C14" s="14" t="s">
        <v>56</v>
      </c>
      <c r="D14" s="14" t="s">
        <v>56</v>
      </c>
      <c r="E14" s="14" t="s">
        <v>56</v>
      </c>
      <c r="F14" s="14" t="s">
        <v>56</v>
      </c>
    </row>
    <row r="15" spans="1:6" ht="30" x14ac:dyDescent="0.25">
      <c r="A15" s="15" t="s">
        <v>13</v>
      </c>
      <c r="B15" s="14" t="s">
        <v>24</v>
      </c>
      <c r="C15" s="14" t="s">
        <v>24</v>
      </c>
      <c r="D15" s="14" t="s">
        <v>24</v>
      </c>
      <c r="E15" s="14" t="s">
        <v>24</v>
      </c>
      <c r="F15" s="14" t="s">
        <v>24</v>
      </c>
    </row>
    <row r="16" spans="1:6" ht="30" x14ac:dyDescent="0.25">
      <c r="A16" s="15" t="s">
        <v>14</v>
      </c>
      <c r="B16" s="14" t="s">
        <v>25</v>
      </c>
      <c r="C16" s="14" t="s">
        <v>25</v>
      </c>
      <c r="D16" s="14" t="s">
        <v>25</v>
      </c>
      <c r="E16" s="14" t="s">
        <v>25</v>
      </c>
      <c r="F16" s="14" t="s">
        <v>25</v>
      </c>
    </row>
    <row r="17" spans="1:7" ht="45" x14ac:dyDescent="0.25">
      <c r="A17" s="15" t="s">
        <v>15</v>
      </c>
      <c r="B17" s="14" t="s">
        <v>57</v>
      </c>
      <c r="C17" s="14"/>
      <c r="D17" s="14" t="s">
        <v>57</v>
      </c>
      <c r="E17" s="14" t="s">
        <v>66</v>
      </c>
      <c r="F17" s="14" t="s">
        <v>71</v>
      </c>
    </row>
    <row r="18" spans="1:7" x14ac:dyDescent="0.25">
      <c r="A18" s="13"/>
      <c r="B18" s="13"/>
      <c r="C18" s="13"/>
      <c r="D18" s="13"/>
      <c r="E18" s="13"/>
      <c r="F18" s="13"/>
      <c r="G18" s="13"/>
    </row>
    <row r="19" spans="1:7" x14ac:dyDescent="0.25">
      <c r="A19" s="13"/>
      <c r="B19" s="13"/>
      <c r="C19" s="13"/>
      <c r="D19" s="13"/>
      <c r="E19" s="13"/>
      <c r="F19" s="13"/>
      <c r="G19" s="13"/>
    </row>
    <row r="20" spans="1:7" x14ac:dyDescent="0.25">
      <c r="A20" s="13"/>
      <c r="B20" s="13"/>
      <c r="C20" s="13"/>
      <c r="D20" s="13"/>
      <c r="E20" s="13"/>
      <c r="F20" s="13"/>
      <c r="G20" s="13"/>
    </row>
    <row r="21" spans="1:7" x14ac:dyDescent="0.25">
      <c r="A21" s="13"/>
      <c r="B21" s="13"/>
      <c r="C21" s="13"/>
      <c r="D21" s="13"/>
      <c r="E21" s="13"/>
      <c r="F21" s="13"/>
      <c r="G21" s="13"/>
    </row>
    <row r="22" spans="1:7" x14ac:dyDescent="0.25">
      <c r="A22" s="13"/>
      <c r="B22" s="13"/>
      <c r="C22" s="13"/>
      <c r="D22" s="13"/>
      <c r="E22" s="13"/>
      <c r="F22" s="13"/>
      <c r="G22" s="13"/>
    </row>
    <row r="23" spans="1:7" x14ac:dyDescent="0.25">
      <c r="A23" s="13"/>
      <c r="B23" s="13"/>
      <c r="C23" s="13"/>
      <c r="D23" s="13"/>
      <c r="E23" s="13"/>
      <c r="F23" s="13"/>
      <c r="G23" s="13"/>
    </row>
    <row r="24" spans="1:7" x14ac:dyDescent="0.25">
      <c r="A24" s="13"/>
      <c r="B24" s="13"/>
      <c r="C24" s="13"/>
      <c r="D24" s="13"/>
      <c r="E24" s="13"/>
      <c r="F24" s="13"/>
      <c r="G24" s="13"/>
    </row>
    <row r="25" spans="1:7" x14ac:dyDescent="0.25">
      <c r="A25" s="13"/>
      <c r="B25" s="13"/>
      <c r="C25" s="13"/>
      <c r="D25" s="13"/>
      <c r="E25" s="13"/>
      <c r="F25" s="13"/>
      <c r="G25" s="13"/>
    </row>
  </sheetData>
  <mergeCells count="2">
    <mergeCell ref="B4:C4"/>
    <mergeCell ref="B6:F6"/>
  </mergeCells>
  <phoneticPr fontId="10" type="noConversion"/>
  <pageMargins left="0.511811024" right="0.511811024" top="0.78740157499999996" bottom="0.78740157499999996" header="0.31496062000000002" footer="0.31496062000000002"/>
  <pageSetup paperSize="9" scale="63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F03C87-658E-431D-8964-6B3333A4B404}">
  <sheetPr>
    <pageSetUpPr fitToPage="1"/>
  </sheetPr>
  <dimension ref="A1:H32"/>
  <sheetViews>
    <sheetView topLeftCell="A13" zoomScale="130" zoomScaleNormal="130" workbookViewId="0">
      <selection activeCell="H9" sqref="H9"/>
    </sheetView>
  </sheetViews>
  <sheetFormatPr defaultRowHeight="15" x14ac:dyDescent="0.25"/>
  <cols>
    <col min="1" max="1" width="16.42578125" customWidth="1"/>
    <col min="2" max="2" width="16.28515625" customWidth="1"/>
    <col min="3" max="3" width="12" customWidth="1"/>
    <col min="4" max="4" width="21" customWidth="1"/>
    <col min="5" max="5" width="14.140625" customWidth="1"/>
    <col min="6" max="6" width="12.140625" customWidth="1"/>
    <col min="7" max="7" width="13" customWidth="1"/>
    <col min="8" max="8" width="12.42578125" bestFit="1" customWidth="1"/>
  </cols>
  <sheetData>
    <row r="1" spans="1:8" x14ac:dyDescent="0.25">
      <c r="A1" s="1"/>
      <c r="B1" s="10" t="s">
        <v>0</v>
      </c>
      <c r="C1" s="4"/>
      <c r="D1" s="4"/>
      <c r="E1" s="4"/>
      <c r="F1" s="4"/>
      <c r="G1" s="4"/>
      <c r="H1" s="5"/>
    </row>
    <row r="2" spans="1:8" x14ac:dyDescent="0.25">
      <c r="A2" s="2"/>
      <c r="B2" s="11" t="s">
        <v>1</v>
      </c>
      <c r="H2" s="6"/>
    </row>
    <row r="3" spans="1:8" x14ac:dyDescent="0.25">
      <c r="A3" s="2"/>
      <c r="B3" s="11" t="s">
        <v>75</v>
      </c>
      <c r="H3" s="6"/>
    </row>
    <row r="4" spans="1:8" x14ac:dyDescent="0.25">
      <c r="A4" s="2"/>
      <c r="B4" s="54" t="s">
        <v>2</v>
      </c>
      <c r="C4" s="49"/>
      <c r="D4" s="12" t="s">
        <v>3</v>
      </c>
      <c r="H4" s="6"/>
    </row>
    <row r="5" spans="1:8" ht="15.75" thickBot="1" x14ac:dyDescent="0.3">
      <c r="A5" s="2"/>
      <c r="B5" s="23" t="s">
        <v>76</v>
      </c>
      <c r="C5" s="8"/>
      <c r="D5" s="8"/>
      <c r="E5" s="8"/>
      <c r="F5" s="8"/>
      <c r="G5" s="8"/>
      <c r="H5" s="9"/>
    </row>
    <row r="6" spans="1:8" ht="15.75" thickBot="1" x14ac:dyDescent="0.3">
      <c r="A6" s="57" t="s">
        <v>40</v>
      </c>
      <c r="B6" s="58"/>
      <c r="C6" s="58"/>
      <c r="D6" s="58"/>
      <c r="E6" s="58"/>
      <c r="F6" s="58"/>
      <c r="G6" s="58"/>
      <c r="H6" s="59"/>
    </row>
    <row r="7" spans="1:8" ht="45" x14ac:dyDescent="0.25">
      <c r="A7" s="40" t="s">
        <v>26</v>
      </c>
      <c r="B7" s="60" t="s">
        <v>27</v>
      </c>
      <c r="C7" s="60"/>
      <c r="D7" s="42" t="s">
        <v>28</v>
      </c>
      <c r="E7" s="42" t="s">
        <v>29</v>
      </c>
      <c r="F7" s="41" t="s">
        <v>30</v>
      </c>
      <c r="G7" s="41" t="s">
        <v>31</v>
      </c>
      <c r="H7" s="43" t="s">
        <v>32</v>
      </c>
    </row>
    <row r="8" spans="1:8" ht="53.25" customHeight="1" x14ac:dyDescent="0.25">
      <c r="A8" s="37" t="s">
        <v>33</v>
      </c>
      <c r="B8" s="55" t="s">
        <v>72</v>
      </c>
      <c r="C8" s="56"/>
      <c r="D8" s="28">
        <v>0</v>
      </c>
      <c r="E8" s="28">
        <v>5</v>
      </c>
      <c r="F8" s="28">
        <f>D8*E8</f>
        <v>0</v>
      </c>
      <c r="G8" s="28">
        <v>3</v>
      </c>
      <c r="H8" s="38">
        <f>F8-G8</f>
        <v>-3</v>
      </c>
    </row>
    <row r="9" spans="1:8" ht="53.25" customHeight="1" x14ac:dyDescent="0.25">
      <c r="A9" s="37" t="s">
        <v>34</v>
      </c>
      <c r="B9" s="55" t="s">
        <v>36</v>
      </c>
      <c r="C9" s="56"/>
      <c r="D9" s="28">
        <v>0</v>
      </c>
      <c r="E9" s="28">
        <v>7</v>
      </c>
      <c r="F9" s="28">
        <f t="shared" ref="F9:F12" si="0">D9*E9</f>
        <v>0</v>
      </c>
      <c r="G9" s="28">
        <v>2</v>
      </c>
      <c r="H9" s="38">
        <f t="shared" ref="H9:H10" si="1">F9-G9</f>
        <v>-2</v>
      </c>
    </row>
    <row r="10" spans="1:8" ht="53.25" customHeight="1" x14ac:dyDescent="0.25">
      <c r="A10" s="37" t="s">
        <v>35</v>
      </c>
      <c r="B10" s="55" t="s">
        <v>77</v>
      </c>
      <c r="C10" s="56"/>
      <c r="D10" s="28">
        <v>0</v>
      </c>
      <c r="E10" s="28">
        <v>5</v>
      </c>
      <c r="F10" s="28">
        <f t="shared" si="0"/>
        <v>0</v>
      </c>
      <c r="G10" s="28">
        <v>3</v>
      </c>
      <c r="H10" s="38">
        <f t="shared" si="1"/>
        <v>-3</v>
      </c>
    </row>
    <row r="11" spans="1:8" ht="53.25" customHeight="1" x14ac:dyDescent="0.25">
      <c r="A11" s="37" t="s">
        <v>37</v>
      </c>
      <c r="B11" s="55" t="s">
        <v>73</v>
      </c>
      <c r="C11" s="56"/>
      <c r="D11" s="28">
        <v>0</v>
      </c>
      <c r="E11" s="28">
        <v>4</v>
      </c>
      <c r="F11" s="28">
        <f t="shared" si="0"/>
        <v>0</v>
      </c>
      <c r="G11" s="28">
        <v>1</v>
      </c>
      <c r="H11" s="38">
        <f t="shared" ref="H11" si="2">F11-G11</f>
        <v>-1</v>
      </c>
    </row>
    <row r="12" spans="1:8" ht="53.25" customHeight="1" x14ac:dyDescent="0.25">
      <c r="A12" s="37" t="s">
        <v>38</v>
      </c>
      <c r="B12" s="55" t="s">
        <v>74</v>
      </c>
      <c r="C12" s="56"/>
      <c r="D12" s="28">
        <v>0</v>
      </c>
      <c r="E12" s="28">
        <v>7</v>
      </c>
      <c r="F12" s="28">
        <f t="shared" si="0"/>
        <v>0</v>
      </c>
      <c r="G12" s="28">
        <v>2</v>
      </c>
      <c r="H12" s="38">
        <f t="shared" ref="H12" si="3">F12-G12</f>
        <v>-2</v>
      </c>
    </row>
    <row r="13" spans="1:8" ht="16.5" customHeight="1" thickBot="1" x14ac:dyDescent="0.3">
      <c r="A13" s="51" t="s">
        <v>39</v>
      </c>
      <c r="B13" s="52"/>
      <c r="C13" s="52"/>
      <c r="D13" s="52"/>
      <c r="E13" s="52"/>
      <c r="F13" s="52"/>
      <c r="G13" s="53"/>
      <c r="H13" s="39">
        <f>SUMIF(H8:H12,"&gt;0")</f>
        <v>0</v>
      </c>
    </row>
    <row r="14" spans="1:8" ht="15.75" thickBot="1" x14ac:dyDescent="0.3">
      <c r="A14" s="29"/>
      <c r="B14" s="30"/>
      <c r="C14" s="30"/>
      <c r="D14" s="30"/>
      <c r="E14" s="30"/>
      <c r="F14" s="30"/>
      <c r="G14" s="30"/>
      <c r="H14" s="31"/>
    </row>
    <row r="15" spans="1:8" ht="15.75" thickBot="1" x14ac:dyDescent="0.3">
      <c r="A15" s="77" t="s">
        <v>41</v>
      </c>
      <c r="B15" s="78"/>
      <c r="C15" s="78"/>
      <c r="D15" s="79"/>
      <c r="F15" s="61" t="s">
        <v>80</v>
      </c>
      <c r="G15" s="62"/>
      <c r="H15" s="32"/>
    </row>
    <row r="16" spans="1:8" ht="61.5" customHeight="1" x14ac:dyDescent="0.25">
      <c r="A16" s="33" t="s">
        <v>42</v>
      </c>
      <c r="B16" s="26" t="s">
        <v>43</v>
      </c>
      <c r="C16" s="80" t="s">
        <v>44</v>
      </c>
      <c r="D16" s="81"/>
      <c r="F16" s="63"/>
      <c r="G16" s="64"/>
      <c r="H16" s="32"/>
    </row>
    <row r="17" spans="1:8" ht="29.25" customHeight="1" x14ac:dyDescent="0.25">
      <c r="A17" s="34">
        <v>1</v>
      </c>
      <c r="B17" s="25" t="s">
        <v>81</v>
      </c>
      <c r="C17" s="73">
        <v>1</v>
      </c>
      <c r="D17" s="74"/>
      <c r="F17" s="63"/>
      <c r="G17" s="64"/>
      <c r="H17" s="32"/>
    </row>
    <row r="18" spans="1:8" ht="29.25" customHeight="1" x14ac:dyDescent="0.25">
      <c r="A18" s="34">
        <v>2</v>
      </c>
      <c r="B18" s="25" t="s">
        <v>82</v>
      </c>
      <c r="C18" s="73">
        <v>0.98</v>
      </c>
      <c r="D18" s="74"/>
      <c r="F18" s="63"/>
      <c r="G18" s="64"/>
      <c r="H18" s="32"/>
    </row>
    <row r="19" spans="1:8" ht="29.25" customHeight="1" x14ac:dyDescent="0.25">
      <c r="A19" s="34">
        <v>3</v>
      </c>
      <c r="B19" s="25" t="s">
        <v>83</v>
      </c>
      <c r="C19" s="73">
        <v>0.96</v>
      </c>
      <c r="D19" s="74"/>
      <c r="F19" s="63"/>
      <c r="G19" s="64"/>
      <c r="H19" s="6"/>
    </row>
    <row r="20" spans="1:8" ht="29.25" customHeight="1" x14ac:dyDescent="0.25">
      <c r="A20" s="34">
        <v>4</v>
      </c>
      <c r="B20" s="25" t="s">
        <v>84</v>
      </c>
      <c r="C20" s="73">
        <v>0.94</v>
      </c>
      <c r="D20" s="74"/>
      <c r="F20" s="63"/>
      <c r="G20" s="64"/>
      <c r="H20" s="6"/>
    </row>
    <row r="21" spans="1:8" ht="29.25" customHeight="1" thickBot="1" x14ac:dyDescent="0.3">
      <c r="A21" s="35">
        <v>5</v>
      </c>
      <c r="B21" s="27" t="s">
        <v>45</v>
      </c>
      <c r="C21" s="75" t="s">
        <v>49</v>
      </c>
      <c r="D21" s="76"/>
      <c r="F21" s="65"/>
      <c r="G21" s="66"/>
      <c r="H21" s="6"/>
    </row>
    <row r="22" spans="1:8" ht="29.25" customHeight="1" x14ac:dyDescent="0.25">
      <c r="A22" s="36"/>
      <c r="H22" s="6"/>
    </row>
    <row r="23" spans="1:8" ht="15.75" thickBot="1" x14ac:dyDescent="0.3">
      <c r="A23" s="7"/>
      <c r="B23" s="8"/>
      <c r="C23" s="8"/>
      <c r="D23" s="8"/>
      <c r="E23" s="8"/>
      <c r="F23" s="8"/>
      <c r="G23" s="8"/>
      <c r="H23" s="9"/>
    </row>
    <row r="24" spans="1:8" ht="15.75" thickBot="1" x14ac:dyDescent="0.3">
      <c r="A24" s="67" t="s">
        <v>50</v>
      </c>
      <c r="B24" s="68"/>
      <c r="C24" s="68"/>
      <c r="D24" s="68"/>
      <c r="E24" s="68"/>
      <c r="F24" s="69" t="str">
        <f>IF(H13&lt;=5,"100%",IF(AND(H13&gt;5,H13&lt;=22),"98%",IF(AND(H13&gt;22,H13&lt;=40),"96%",IF(AND(H13&gt;40,H13&lt;=100),"94%","90% e penalização conforme edital"))))</f>
        <v>100%</v>
      </c>
      <c r="G24" s="70"/>
      <c r="H24" s="71"/>
    </row>
    <row r="28" spans="1:8" x14ac:dyDescent="0.25">
      <c r="C28" s="24"/>
      <c r="D28" s="24"/>
      <c r="E28" s="24"/>
    </row>
    <row r="29" spans="1:8" x14ac:dyDescent="0.25">
      <c r="C29" s="82" t="s">
        <v>46</v>
      </c>
      <c r="D29" s="82"/>
      <c r="E29" s="82"/>
      <c r="F29" s="72"/>
      <c r="G29" s="72"/>
    </row>
    <row r="32" spans="1:8" x14ac:dyDescent="0.25">
      <c r="A32" t="s">
        <v>51</v>
      </c>
    </row>
  </sheetData>
  <mergeCells count="21">
    <mergeCell ref="F15:G21"/>
    <mergeCell ref="A24:E24"/>
    <mergeCell ref="F24:H24"/>
    <mergeCell ref="F29:G29"/>
    <mergeCell ref="C20:D20"/>
    <mergeCell ref="C21:D21"/>
    <mergeCell ref="A15:D15"/>
    <mergeCell ref="C16:D16"/>
    <mergeCell ref="C17:D17"/>
    <mergeCell ref="C18:D18"/>
    <mergeCell ref="C19:D19"/>
    <mergeCell ref="C29:E29"/>
    <mergeCell ref="A13:G13"/>
    <mergeCell ref="B4:C4"/>
    <mergeCell ref="B11:C11"/>
    <mergeCell ref="B12:C12"/>
    <mergeCell ref="A6:H6"/>
    <mergeCell ref="B7:C7"/>
    <mergeCell ref="B8:C8"/>
    <mergeCell ref="B9:C9"/>
    <mergeCell ref="B10:C10"/>
  </mergeCells>
  <pageMargins left="0.511811024" right="0.511811024" top="0.78740157499999996" bottom="0.78740157499999996" header="0.31496062000000002" footer="0.31496062000000002"/>
  <pageSetup paperSize="9" scale="7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Instrução de Preenchimento</vt:lpstr>
      <vt:lpstr>Indicadores</vt:lpstr>
      <vt:lpstr>Fator de Qualidade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IMR - Manutenção</dc:title>
  <dc:creator>uffamandaln@outlook.com;Amanda Loureiro Nascimento</dc:creator>
  <cp:lastModifiedBy>uffamandaln@outlook.com</cp:lastModifiedBy>
  <cp:lastPrinted>2025-08-19T17:39:45Z</cp:lastPrinted>
  <dcterms:created xsi:type="dcterms:W3CDTF">2024-11-01T13:50:48Z</dcterms:created>
  <dcterms:modified xsi:type="dcterms:W3CDTF">2025-08-19T18:13:33Z</dcterms:modified>
</cp:coreProperties>
</file>