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FF TRABALHO QUARENTENA\PREGÃO 2025\8 - CONDIMENTOS 2025\ETP E TR MODELO AGU ABRIL 2025\"/>
    </mc:Choice>
  </mc:AlternateContent>
  <bookViews>
    <workbookView xWindow="-120" yWindow="-120" windowWidth="20730" windowHeight="11040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Folha1!$A$7:$O$21</definedName>
    <definedName name="_xlnm.Print_Titles" localSheetId="0">Folha1!$1:$6</definedName>
  </definedNames>
  <calcPr calcId="162913"/>
</workbook>
</file>

<file path=xl/calcChain.xml><?xml version="1.0" encoding="utf-8"?>
<calcChain xmlns="http://schemas.openxmlformats.org/spreadsheetml/2006/main">
  <c r="I21" i="1" l="1"/>
  <c r="J19" i="1" l="1"/>
  <c r="J16" i="1"/>
  <c r="J13" i="1"/>
  <c r="J10" i="1"/>
  <c r="J7" i="1"/>
  <c r="O8" i="1" l="1"/>
  <c r="O9" i="1"/>
  <c r="O10" i="1"/>
  <c r="O11" i="1"/>
  <c r="O12" i="1"/>
  <c r="O13" i="1"/>
  <c r="O14" i="1"/>
  <c r="O15" i="1"/>
  <c r="O16" i="1"/>
  <c r="O17" i="1"/>
  <c r="O18" i="1"/>
  <c r="O19" i="1"/>
  <c r="O20" i="1"/>
  <c r="O7" i="1"/>
  <c r="H9" i="1" l="1"/>
  <c r="H10" i="1"/>
  <c r="H11" i="1"/>
  <c r="H12" i="1"/>
  <c r="H13" i="1"/>
  <c r="H14" i="1"/>
  <c r="H15" i="1"/>
  <c r="H16" i="1"/>
  <c r="H17" i="1"/>
  <c r="H18" i="1"/>
  <c r="H19" i="1"/>
  <c r="H20" i="1"/>
  <c r="H8" i="1" l="1"/>
  <c r="H7" i="1"/>
  <c r="H21" i="1" l="1"/>
</calcChain>
</file>

<file path=xl/sharedStrings.xml><?xml version="1.0" encoding="utf-8"?>
<sst xmlns="http://schemas.openxmlformats.org/spreadsheetml/2006/main" count="106" uniqueCount="51">
  <si>
    <t>DESCRIÇÃO/ ESPECIFICAÇÃO</t>
  </si>
  <si>
    <t>PRÓ-REITORIA DE ASSUNTOS ESTUDANTIS</t>
  </si>
  <si>
    <t>DIVISÃO DE ALIMENTAÇÃO E NUTRIÇÃO</t>
  </si>
  <si>
    <t>UNIDADE DE                        MEDIDA</t>
  </si>
  <si>
    <t>TOTAL</t>
  </si>
  <si>
    <t>ABERTO</t>
  </si>
  <si>
    <t>14 Embalagens/ Bimestral</t>
  </si>
  <si>
    <t>15 Embalagens/ Mensal</t>
  </si>
  <si>
    <t>10 Embalagens/ Mensal</t>
  </si>
  <si>
    <t>Embalagem 500g</t>
  </si>
  <si>
    <t>SIM</t>
  </si>
  <si>
    <t>NÃO</t>
  </si>
  <si>
    <t>09 Embalagens/ Mensal</t>
  </si>
  <si>
    <t>09 Embalagens/ Trimestral</t>
  </si>
  <si>
    <t>07 Embalagens/ Bimestral</t>
  </si>
  <si>
    <t>06 Embalagens/ Mensal</t>
  </si>
  <si>
    <t>UNIVERSIDADE FEDERAL FLUMINENSE</t>
  </si>
  <si>
    <t xml:space="preserve">                   </t>
  </si>
  <si>
    <r>
      <t xml:space="preserve">Condimento, matéria prima </t>
    </r>
    <r>
      <rPr>
        <b/>
        <sz val="10"/>
        <color rgb="FF000000"/>
        <rFont val="Calibri"/>
        <family val="2"/>
      </rPr>
      <t>alecrim</t>
    </r>
    <r>
      <rPr>
        <sz val="10"/>
        <color rgb="FF000000"/>
        <rFont val="Calibri"/>
        <family val="2"/>
      </rPr>
      <t xml:space="preserve">, aspecto físico desidratado. Sem aditivos. Aplicação culinária. Deverá apresentar aroma, cor, sabor e textura característicos, isento de sujidades e de contaminação. Presença na embalagem do rótulo original de fábrica com os dados de identificação e procedência do produto com número do lote, data de fabricação, data de validade, informações nutricionais, bem como quantidade do produto. Deverá apresentar-se de acordo com a RDC n°276/2005. Com registro no órgão competente. Apresentação: embalagem de 500g. </t>
    </r>
    <r>
      <rPr>
        <b/>
        <sz val="10"/>
        <color rgb="FF000000"/>
        <rFont val="Calibri"/>
        <family val="2"/>
      </rPr>
      <t>Validade mínima de 6 (seis) meses a partir da data de entrega</t>
    </r>
    <r>
      <rPr>
        <sz val="10"/>
        <color rgb="FF000000"/>
        <rFont val="Calibri"/>
        <family val="2"/>
      </rPr>
      <t>.</t>
    </r>
  </si>
  <si>
    <r>
      <t xml:space="preserve">Condimento, matéria prima </t>
    </r>
    <r>
      <rPr>
        <b/>
        <sz val="10"/>
        <color rgb="FF000000"/>
        <rFont val="Calibri"/>
        <family val="2"/>
      </rPr>
      <t>alho</t>
    </r>
    <r>
      <rPr>
        <sz val="10"/>
        <color rgb="FF000000"/>
        <rFont val="Calibri"/>
        <family val="2"/>
      </rPr>
      <t xml:space="preserve">, aspecto físico pó. Sem sal ou outros aditivos. Aplicação culinária. Deverá apresentar aroma, cor, sabor e textura característicos, isento de sujidades e de contaminação. Presença na embalagem do rótulo original de fábrica com os dados de identificação e procedência do produto com número do lote, data de fabricação, data de validade, informações nutricionais, bem como quantidade do produto. Deverá apresentar-se de acordo com a RDC n°276/2005. Com registro no órgão competente. Apresentação: embalagem de 500g. </t>
    </r>
    <r>
      <rPr>
        <b/>
        <sz val="10"/>
        <color rgb="FF000000"/>
        <rFont val="Calibri"/>
        <family val="2"/>
      </rPr>
      <t>Validade mínima de 6 (seis) meses a partir da data de entrega.</t>
    </r>
    <r>
      <rPr>
        <sz val="10"/>
        <color rgb="FF000000"/>
        <rFont val="Calibri"/>
        <family val="2"/>
      </rPr>
      <t xml:space="preserve"> Marca sugerida: Temperabem ou similar.</t>
    </r>
  </si>
  <si>
    <r>
      <t xml:space="preserve">Condimento, matéria prima </t>
    </r>
    <r>
      <rPr>
        <b/>
        <sz val="10"/>
        <color rgb="FF000000"/>
        <rFont val="Calibri"/>
        <family val="2"/>
      </rPr>
      <t>canela em pau</t>
    </r>
    <r>
      <rPr>
        <sz val="10"/>
        <color rgb="FF000000"/>
        <rFont val="Calibri"/>
        <family val="2"/>
      </rPr>
      <t xml:space="preserve">, proveniente de cascas sãs, limpas e secas. Com aroma, cor, sabor e textura característicos, isento de sujidades e de contaminação. Acondicionada em embalagem plástica transparente, íntegra, atóxica, resistente, vedada hermeticamente. Apresentação: embalagem industrial de 500g. A embalagem deverá conter externamente rótulo original de fábrica com os dados de identificação, procedência, informações nutricionais, número do lote, data de validade, bem como quantidade do produto. </t>
    </r>
    <r>
      <rPr>
        <b/>
        <sz val="10"/>
        <color rgb="FF000000"/>
        <rFont val="Calibri"/>
        <family val="2"/>
      </rPr>
      <t>Validade de 06 meses a contar da data de entrega.</t>
    </r>
    <r>
      <rPr>
        <sz val="10"/>
        <color rgb="FF000000"/>
        <rFont val="Calibri"/>
        <family val="2"/>
      </rPr>
      <t xml:space="preserve">  Deverá apresentar-se de acordo com a RDC n°276/2005. Com registro no órgão competente. Marca sugerida: Viva Salute ou similar.</t>
    </r>
  </si>
  <si>
    <r>
      <t xml:space="preserve">Condimento, matéria prima </t>
    </r>
    <r>
      <rPr>
        <b/>
        <sz val="10"/>
        <color rgb="FF000000"/>
        <rFont val="Calibri"/>
        <family val="2"/>
      </rPr>
      <t>chimichurri</t>
    </r>
    <r>
      <rPr>
        <sz val="10"/>
        <color rgb="FF000000"/>
        <rFont val="Calibri"/>
        <family val="2"/>
      </rPr>
      <t xml:space="preserve">, aspecto físico desidratado. Produto à base de cebola, alho, salsa, cebolinha, orégano, pimentão, tomate, manjericão, pimenta calabresa, mostarda, louro e noz-moscada. Deverá apresentar aroma, cor, sabor e textura característicos, isento de sujidades e de contaminação. Características adicionais: sem sal, sem açúcar e sem glutamato monossódico. A embalagem deverá conter externamente rótulo original de fábrica com os dados de identificação, procedência, informações nutricionais, número do lote, data de validade e quantidade do produto. </t>
    </r>
    <r>
      <rPr>
        <b/>
        <sz val="10"/>
        <color rgb="FF000000"/>
        <rFont val="Calibri"/>
        <family val="2"/>
      </rPr>
      <t xml:space="preserve">Validade mínima de 6 (seis) meses a partir da data de entrega. </t>
    </r>
    <r>
      <rPr>
        <sz val="10"/>
        <color rgb="FF000000"/>
        <rFont val="Calibri"/>
        <family val="2"/>
      </rPr>
      <t>Apresentação: embalagem industrial de 500g. Com registro no órgão competente.</t>
    </r>
  </si>
  <si>
    <r>
      <t xml:space="preserve">Condimento, matéria prima </t>
    </r>
    <r>
      <rPr>
        <b/>
        <sz val="10"/>
        <color rgb="FF000000"/>
        <rFont val="Calibri"/>
        <family val="2"/>
      </rPr>
      <t>cominho</t>
    </r>
    <r>
      <rPr>
        <sz val="10"/>
        <color rgb="FF000000"/>
        <rFont val="Calibri"/>
        <family val="2"/>
      </rPr>
      <t xml:space="preserve">, aspecto físico em pó, desidratado. Deverá apresentar aroma, cor, sabor e textura característicos, isento de sujidades e de contaminação. A embalagem deverá conter as informações nutricionais, número do lote, data de validade e quantidade do produto. </t>
    </r>
    <r>
      <rPr>
        <b/>
        <sz val="10"/>
        <color rgb="FF000000"/>
        <rFont val="Calibri"/>
        <family val="2"/>
      </rPr>
      <t>Validade mínima de 6 (seis) meses a partir da data de entrega.</t>
    </r>
    <r>
      <rPr>
        <sz val="10"/>
        <color rgb="FF000000"/>
        <rFont val="Calibri"/>
        <family val="2"/>
      </rPr>
      <t xml:space="preserve"> Apresentação: embalagem industrial de 500g. Com registro no órgão competente.</t>
    </r>
  </si>
  <si>
    <r>
      <t xml:space="preserve">Condimento, matéria prima </t>
    </r>
    <r>
      <rPr>
        <b/>
        <sz val="10"/>
        <color rgb="FF000000"/>
        <rFont val="Calibri"/>
        <family val="2"/>
      </rPr>
      <t>cravo-da-índia</t>
    </r>
    <r>
      <rPr>
        <sz val="10"/>
        <color rgb="FF000000"/>
        <rFont val="Calibri"/>
        <family val="2"/>
      </rPr>
      <t>, aspecto físico em grão inteiro. Deverá apresentar aroma, cor, sabor e textura característicos, isento de sujidades e de contaminação. A embalagem deverá conter externamente rótulo original de fábrica com os dados de identificação, procedência, informações nutricionais, número do lote, data de validade, quantidade de produto. Deverá apresentar-se de acordo com a RDC n°276/2005. V</t>
    </r>
    <r>
      <rPr>
        <b/>
        <sz val="10"/>
        <color rgb="FF000000"/>
        <rFont val="Calibri"/>
        <family val="2"/>
      </rPr>
      <t>alidade mínima de 6 (seis) meses a partir da data de entrega</t>
    </r>
    <r>
      <rPr>
        <sz val="10"/>
        <color rgb="FF000000"/>
        <rFont val="Calibri"/>
        <family val="2"/>
      </rPr>
      <t>. Apresentação: embalagem industrial de 500g. Com registro no órgão competente.</t>
    </r>
  </si>
  <si>
    <r>
      <t xml:space="preserve">Condimento, tipo </t>
    </r>
    <r>
      <rPr>
        <b/>
        <sz val="10"/>
        <color rgb="FF000000"/>
        <rFont val="Calibri"/>
        <family val="2"/>
      </rPr>
      <t xml:space="preserve">curry. </t>
    </r>
    <r>
      <rPr>
        <sz val="10"/>
        <color rgb="FF000000"/>
        <rFont val="Calibri"/>
        <family val="2"/>
      </rPr>
      <t>Aspecto físico pó. Produto à base de pimenta, cúrcuma, gengibre, canela e outras especiarias permitidas, podendo ser adicionado de sal e amido. Deverá apresentar aroma, cor, sabor e textura característicos, isento de sujidades e de contaminação. Presença na embalagem do rótulo original de fábrica com os dados de identificação e procedência do produto com número do lote, data de fabricação, data de validade, informações nutricionais, bem como quantidade do produto. Com registro no órgão competente. Apresentação: embalagem de 500g</t>
    </r>
    <r>
      <rPr>
        <b/>
        <sz val="10"/>
        <color rgb="FF000000"/>
        <rFont val="Calibri"/>
        <family val="2"/>
      </rPr>
      <t xml:space="preserve">. Validade mínima de 6 (seis) meses a partir da data de entrega. </t>
    </r>
    <r>
      <rPr>
        <sz val="10"/>
        <color rgb="FF000000"/>
        <rFont val="Calibri"/>
        <family val="2"/>
      </rPr>
      <t>Marca sugerida: Temperabem ou similar.</t>
    </r>
  </si>
  <si>
    <r>
      <t xml:space="preserve">Condimento, tipo </t>
    </r>
    <r>
      <rPr>
        <b/>
        <sz val="10"/>
        <color rgb="FF000000"/>
        <rFont val="Calibri"/>
        <family val="2"/>
      </rPr>
      <t xml:space="preserve">ervas finas. </t>
    </r>
    <r>
      <rPr>
        <sz val="10"/>
        <color rgb="FF000000"/>
        <rFont val="Calibri"/>
        <family val="2"/>
      </rPr>
      <t>Aspecto físico: desidratado. Aplicação culinária. Sem glutamato monossódico, sem adição de sal, sem conservantes e sem corantes. Composição básica sugerida: manjericão, tomilho, orégano e salsa. Outros temperos inclusos na composição poderão ser aceitos mediante avaliação. Deverá apresentar aroma, cor, sabor e textura característicos, isento de sujidades e de contaminação. Presença na embalagem do rótulo original de fábrica com os dados de identificação e procedência do produto com número de lote, data e fabricação, data de validade, informações nutricionais, bem como quantidade do produto. Deverá apresentar-se de acordo com a RDC n°276/2005. Com registro no órgão competente. Apresentação: embalagem de 500g</t>
    </r>
    <r>
      <rPr>
        <b/>
        <sz val="10"/>
        <color rgb="FF000000"/>
        <rFont val="Calibri"/>
        <family val="2"/>
      </rPr>
      <t>. Validade mínima de 6 (seis) meses a partir da data de entrega.</t>
    </r>
  </si>
  <si>
    <r>
      <t>Condimento, matéria-prima</t>
    </r>
    <r>
      <rPr>
        <b/>
        <sz val="10"/>
        <color rgb="FF000000"/>
        <rFont val="Calibri"/>
        <family val="2"/>
      </rPr>
      <t xml:space="preserve"> louro.</t>
    </r>
    <r>
      <rPr>
        <sz val="10"/>
        <color rgb="FF000000"/>
        <rFont val="Calibri"/>
        <family val="2"/>
      </rPr>
      <t xml:space="preserve">  Apresentação: natural. Aspecto físico: folhas secas inteiras. Isentas de mofo, bolores e elementos estranhos ao produto. Aplicação: Culinária. Presença na embalagem do rótulo original de fábrica com os dados de identificação e procedência do produto com número do lote, data de fabricação, data de validade, informações nutricionais, bem como quantidade do produto. Com registro no órgão competente. Apresentação: embalagem com 500 g. O produto deverá apresentar </t>
    </r>
    <r>
      <rPr>
        <b/>
        <sz val="10"/>
        <color rgb="FF000000"/>
        <rFont val="Calibri"/>
        <family val="2"/>
      </rPr>
      <t>validade mínima de 6 (seis) meses a partir da data de entrega.</t>
    </r>
  </si>
  <si>
    <r>
      <t xml:space="preserve">Condimento, matéria-prima </t>
    </r>
    <r>
      <rPr>
        <b/>
        <sz val="10"/>
        <color rgb="FF000000"/>
        <rFont val="Calibri"/>
        <family val="2"/>
      </rPr>
      <t>orégano</t>
    </r>
    <r>
      <rPr>
        <sz val="10"/>
        <color rgb="FF000000"/>
        <rFont val="Calibri"/>
        <family val="2"/>
      </rPr>
      <t>. Aspecto físico: desidratado em flocos. Deverá apresentar aroma, cor, sabor e textura característicos, isento de sujidades e de contaminação. Aplicação culinária. Embalagem com rótulo original de fábrica com os dados de identificação e procedência do produto, com número do lote, data de fabricação, data de validade, informações nutricionais, bem como quantidade do produto. Deverá apresentar-se de acordo com a RDC n°276/2005. Com registro no órgão competente. V</t>
    </r>
    <r>
      <rPr>
        <b/>
        <sz val="10"/>
        <color rgb="FF000000"/>
        <rFont val="Calibri"/>
        <family val="2"/>
      </rPr>
      <t>alidade mínima de 6 (seis) meses a partir da data de entrega.</t>
    </r>
    <r>
      <rPr>
        <sz val="10"/>
        <color rgb="FF000000"/>
        <rFont val="Calibri"/>
        <family val="2"/>
      </rPr>
      <t xml:space="preserve"> Apresentação: embalagem industrial de 500g.</t>
    </r>
  </si>
  <si>
    <r>
      <t xml:space="preserve">Condimento, matéria-prima </t>
    </r>
    <r>
      <rPr>
        <b/>
        <sz val="10"/>
        <color rgb="FF000000"/>
        <rFont val="Calibri"/>
        <family val="2"/>
      </rPr>
      <t>páprica defumada</t>
    </r>
    <r>
      <rPr>
        <sz val="10"/>
        <color rgb="FF000000"/>
        <rFont val="Calibri"/>
        <family val="2"/>
      </rPr>
      <t xml:space="preserve">, aspecto físico pó. Isento de corantes e glutamato monossódico. Deverá apresentar aroma, cor, sabor e textura característicos, isento de sujidades e de contaminação. Presença na embalagem do rótulo original de fábrica com os dados de identificação e procedência do produto com número do lote, data de fabricação, data de validade, informações nutricionais, bem como quantidade do produto. Com registro no órgão competente. Apresentação: embalagem industrial de 500g. </t>
    </r>
    <r>
      <rPr>
        <b/>
        <sz val="10"/>
        <color rgb="FF000000"/>
        <rFont val="Calibri"/>
        <family val="2"/>
      </rPr>
      <t>Validade mínima de 6 (seis) meses a partir da data de entrega.</t>
    </r>
  </si>
  <si>
    <r>
      <t>Condimento, matéria-prima</t>
    </r>
    <r>
      <rPr>
        <b/>
        <sz val="10"/>
        <color rgb="FF000000"/>
        <rFont val="Calibri"/>
        <family val="2"/>
      </rPr>
      <t xml:space="preserve"> páprica picante</t>
    </r>
    <r>
      <rPr>
        <sz val="10"/>
        <color rgb="FF000000"/>
        <rFont val="Calibri"/>
        <family val="2"/>
      </rPr>
      <t xml:space="preserve">, aspecto físico pó.  Isento de corantes e glutamato monossódico. Deverá apresentar aroma, cor, sabor e textura característicos, isento de sujidades e de contaminação. Presença na embalagem do rótulo original de fábrica com os dados de identificação e procedência do produto, com número do lote, data de fabricação, data de validade, bem como quantidade do produto. Com registro no órgão competente. Apresentação: embalagem industrial de 500g. </t>
    </r>
    <r>
      <rPr>
        <b/>
        <sz val="10"/>
        <color rgb="FF000000"/>
        <rFont val="Calibri"/>
        <family val="2"/>
      </rPr>
      <t>Validade mínima de 6 (seis) meses a partir da data de entrega.</t>
    </r>
  </si>
  <si>
    <r>
      <t>Condimento, matéria-prima</t>
    </r>
    <r>
      <rPr>
        <b/>
        <sz val="10"/>
        <color rgb="FF000000"/>
        <rFont val="Calibri"/>
        <family val="2"/>
      </rPr>
      <t xml:space="preserve"> pimenta-do-reino</t>
    </r>
    <r>
      <rPr>
        <sz val="10"/>
        <color rgb="FF000000"/>
        <rFont val="Calibri"/>
        <family val="2"/>
      </rPr>
      <t>, pura, aspecto físico pó. Produto com aroma, cor, sabor e textura característicos, isento de sujidades e de contaminação. Presença na embalagem do rótulo original de fábrica com os dados de identificação e procedência do produto com número do lote, data de fabricação, data de validade, informações nutricionais, bem como quantidade do produto. Com registro no órgão competente. Deverá apresentar-se de acordo com a RDC n°276/2005. Apresentação: embalagem industrial de 500g. V</t>
    </r>
    <r>
      <rPr>
        <b/>
        <sz val="10"/>
        <color rgb="FF000000"/>
        <rFont val="Calibri"/>
        <family val="2"/>
      </rPr>
      <t>alidade mínima de 6 (seis) meses a partir da data de entrega.</t>
    </r>
    <r>
      <rPr>
        <sz val="10"/>
        <color rgb="FF000000"/>
        <rFont val="Calibri"/>
        <family val="2"/>
      </rPr>
      <t xml:space="preserve"> Marca sugerida: Temperabem ou similar.</t>
    </r>
  </si>
  <si>
    <t>SUGESTÃO DE CATMAT</t>
  </si>
  <si>
    <t>ITEM</t>
  </si>
  <si>
    <t>03 Embalagens/ Semestral</t>
  </si>
  <si>
    <t xml:space="preserve">08 Kg/ Semestral    </t>
  </si>
  <si>
    <t xml:space="preserve">QUANTIDADE </t>
  </si>
  <si>
    <t>VALOR UNITÁRIO (R$)</t>
  </si>
  <si>
    <t>VALOR TOTAL          (R$)</t>
  </si>
  <si>
    <t>FREQUÊNCIA DE  AQUISIÇÃO</t>
  </si>
  <si>
    <t>Exclusivo ME/EPP</t>
  </si>
  <si>
    <t xml:space="preserve">Margem de Preferência - Decreto 8538/2015 - </t>
  </si>
  <si>
    <t>Modo de Disputa</t>
  </si>
  <si>
    <t>Intervalo mínimos entre os lances</t>
  </si>
  <si>
    <t>Unidade</t>
  </si>
  <si>
    <t>29 Unidades/ Semestral</t>
  </si>
  <si>
    <r>
      <t xml:space="preserve">Condimento, matéria prima </t>
    </r>
    <r>
      <rPr>
        <b/>
        <sz val="10"/>
        <color rgb="FF000000"/>
        <rFont val="Calibri"/>
        <family val="2"/>
      </rPr>
      <t xml:space="preserve">canela em pó, </t>
    </r>
    <r>
      <rPr>
        <sz val="10"/>
        <color rgb="FF000000"/>
        <rFont val="Calibri"/>
        <family val="2"/>
      </rPr>
      <t>proveniente de cascas sãs, limpas e secas, em forma de pó fino. Deverá apresentar aroma, cor, sabor e textura característicos, isento de sujidades e de contaminação. Deverá apresentar canela em pó como único ingrediente. Acondicionado em embalagem plástica cilíndrica de polietileno, íntegra, atóxica, resistente, vedada hermeticamente e limpa;</t>
    </r>
    <r>
      <rPr>
        <b/>
        <sz val="10"/>
        <color rgb="FF000000"/>
        <rFont val="Calibri"/>
        <family val="2"/>
      </rPr>
      <t xml:space="preserve"> com peso mínimo de 30g</t>
    </r>
    <r>
      <rPr>
        <sz val="10"/>
        <color rgb="FF000000"/>
        <rFont val="Calibri"/>
        <family val="2"/>
      </rPr>
      <t xml:space="preserve">. Apresentar-se de acordo com a RDC n°276/2005. A embalagem deverá conter externamente rótulo original de fábrica com os dados de identificação, procedência, informações nutricionais, número do lote, data de validade, bem como quantidade do produto. </t>
    </r>
    <r>
      <rPr>
        <b/>
        <sz val="10"/>
        <color rgb="FF000000"/>
        <rFont val="Calibri"/>
        <family val="2"/>
      </rPr>
      <t>Validade mínima de 6 (seis) meses a partir da data de entrega.</t>
    </r>
    <r>
      <rPr>
        <sz val="10"/>
        <color rgb="FF000000"/>
        <rFont val="Calibri"/>
        <family val="2"/>
      </rPr>
      <t xml:space="preserve"> Com registro no órgão competente. Marcas sugeridas:</t>
    </r>
    <r>
      <rPr>
        <sz val="10"/>
        <color rgb="FFFF0000"/>
        <rFont val="Calibri"/>
        <family val="2"/>
      </rPr>
      <t xml:space="preserve"> </t>
    </r>
    <r>
      <rPr>
        <sz val="10"/>
        <rFont val="Calibri"/>
        <family val="2"/>
      </rPr>
      <t>Italianinho, K</t>
    </r>
    <r>
      <rPr>
        <sz val="10"/>
        <color rgb="FF000000"/>
        <rFont val="Calibri"/>
        <family val="2"/>
      </rPr>
      <t>itano ou similar.</t>
    </r>
  </si>
  <si>
    <t xml:space="preserve">   GÊNEROS ALIMENTÍCIOS CONDIMENTOS - 2025</t>
  </si>
  <si>
    <t xml:space="preserve">LOTES </t>
  </si>
  <si>
    <t>% DO TOTAL</t>
  </si>
  <si>
    <t>VALOR TOTAL LOTE</t>
  </si>
  <si>
    <t xml:space="preserve"> ANEXO III- PLANILHA ESTIMATIVA DE DESCRIÇÃO E PREÇOS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</si>
</sst>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&quot;\ #,##0.00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theme="1"/>
      <name val="Arial"/>
      <family val="2"/>
    </font>
    <font>
      <b/>
      <i/>
      <sz val="8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FF0000"/>
      <name val="Calibri"/>
      <family val="2"/>
    </font>
    <font>
      <b/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10"/>
      <name val="Calibri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13" fillId="3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44" fontId="5" fillId="0" borderId="1" xfId="1" applyFont="1" applyBorder="1" applyAlignment="1">
      <alignment horizontal="center" vertical="center" wrapText="1"/>
    </xf>
    <xf numFmtId="164" fontId="5" fillId="0" borderId="5" xfId="1" applyNumberFormat="1" applyFont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vertical="top" wrapText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wrapText="1"/>
    </xf>
    <xf numFmtId="0" fontId="8" fillId="0" borderId="8" xfId="0" applyFont="1" applyBorder="1" applyAlignment="1">
      <alignment wrapText="1"/>
    </xf>
    <xf numFmtId="0" fontId="8" fillId="0" borderId="8" xfId="0" applyFont="1" applyBorder="1" applyAlignment="1">
      <alignment vertical="center"/>
    </xf>
    <xf numFmtId="164" fontId="5" fillId="0" borderId="1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/>
    <xf numFmtId="0" fontId="1" fillId="0" borderId="5" xfId="0" applyFont="1" applyBorder="1"/>
    <xf numFmtId="8" fontId="19" fillId="0" borderId="9" xfId="0" applyNumberFormat="1" applyFont="1" applyBorder="1" applyAlignment="1">
      <alignment horizontal="center" vertical="center" wrapText="1"/>
    </xf>
    <xf numFmtId="8" fontId="19" fillId="0" borderId="10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/>
    </xf>
    <xf numFmtId="1" fontId="1" fillId="0" borderId="0" xfId="0" applyNumberFormat="1" applyFont="1"/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164" fontId="2" fillId="0" borderId="1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7" xfId="0" applyNumberFormat="1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</cellXfs>
  <cellStyles count="3">
    <cellStyle name="Moeda" xfId="1" builtinId="4"/>
    <cellStyle name="Moed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5"/>
  <sheetViews>
    <sheetView tabSelected="1" zoomScaleNormal="100" zoomScaleSheetLayoutView="80" workbookViewId="0">
      <selection activeCell="A4" sqref="A4:O4"/>
    </sheetView>
  </sheetViews>
  <sheetFormatPr defaultColWidth="9.140625" defaultRowHeight="12.75" x14ac:dyDescent="0.2"/>
  <cols>
    <col min="1" max="1" width="9.140625" style="1"/>
    <col min="2" max="2" width="5.140625" style="2" customWidth="1"/>
    <col min="3" max="3" width="40.28515625" style="2" customWidth="1"/>
    <col min="4" max="4" width="9" style="2" customWidth="1"/>
    <col min="5" max="5" width="10" style="3" customWidth="1"/>
    <col min="6" max="6" width="10" style="4" customWidth="1"/>
    <col min="7" max="7" width="11.28515625" style="4" customWidth="1"/>
    <col min="8" max="10" width="11.42578125" style="4" customWidth="1"/>
    <col min="11" max="11" width="12.28515625" style="4" customWidth="1"/>
    <col min="12" max="12" width="10.28515625" style="4" customWidth="1"/>
    <col min="13" max="13" width="10.5703125" style="4" customWidth="1"/>
    <col min="14" max="14" width="8.140625" style="5" customWidth="1"/>
    <col min="15" max="16384" width="9.140625" style="1"/>
  </cols>
  <sheetData>
    <row r="1" spans="1:26" ht="15" customHeight="1" x14ac:dyDescent="0.2">
      <c r="A1" s="46" t="s">
        <v>16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26" ht="15" customHeight="1" x14ac:dyDescent="0.2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15" customHeight="1" x14ac:dyDescent="0.2">
      <c r="A3" s="46" t="s">
        <v>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 x14ac:dyDescent="0.2">
      <c r="A4" s="46" t="s">
        <v>50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</row>
    <row r="5" spans="1:26" ht="15" customHeight="1" x14ac:dyDescent="0.2">
      <c r="A5" s="45" t="s">
        <v>46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2"/>
      <c r="Q5" s="2"/>
      <c r="R5" s="7"/>
      <c r="S5" s="8" t="s">
        <v>17</v>
      </c>
      <c r="T5" s="8"/>
      <c r="U5" s="4"/>
      <c r="V5" s="4"/>
      <c r="W5" s="4"/>
      <c r="X5" s="4"/>
      <c r="Y5" s="4"/>
      <c r="Z5" s="5"/>
    </row>
    <row r="6" spans="1:26" ht="51" customHeight="1" thickBot="1" x14ac:dyDescent="0.25">
      <c r="A6" s="10" t="s">
        <v>47</v>
      </c>
      <c r="B6" s="10" t="s">
        <v>32</v>
      </c>
      <c r="C6" s="11" t="s">
        <v>0</v>
      </c>
      <c r="D6" s="23" t="s">
        <v>31</v>
      </c>
      <c r="E6" s="23" t="s">
        <v>3</v>
      </c>
      <c r="F6" s="24" t="s">
        <v>35</v>
      </c>
      <c r="G6" s="25" t="s">
        <v>36</v>
      </c>
      <c r="H6" s="13" t="s">
        <v>37</v>
      </c>
      <c r="I6" s="13" t="s">
        <v>49</v>
      </c>
      <c r="J6" s="13" t="s">
        <v>48</v>
      </c>
      <c r="K6" s="26" t="s">
        <v>38</v>
      </c>
      <c r="L6" s="25" t="s">
        <v>39</v>
      </c>
      <c r="M6" s="13" t="s">
        <v>40</v>
      </c>
      <c r="N6" s="13" t="s">
        <v>41</v>
      </c>
      <c r="O6" s="13" t="s">
        <v>42</v>
      </c>
    </row>
    <row r="7" spans="1:26" ht="178.5" customHeight="1" thickBot="1" x14ac:dyDescent="0.25">
      <c r="A7" s="41">
        <v>1</v>
      </c>
      <c r="B7" s="14">
        <v>1</v>
      </c>
      <c r="C7" s="17" t="s">
        <v>18</v>
      </c>
      <c r="D7" s="9">
        <v>463856</v>
      </c>
      <c r="E7" s="18" t="s">
        <v>9</v>
      </c>
      <c r="F7" s="22">
        <v>93</v>
      </c>
      <c r="G7" s="37">
        <v>17.13</v>
      </c>
      <c r="H7" s="21">
        <f t="shared" ref="H7:H20" si="0">F7*G7</f>
        <v>1593.09</v>
      </c>
      <c r="I7" s="48">
        <v>4931.2700000000004</v>
      </c>
      <c r="J7" s="52">
        <f>(I7*100)/I21</f>
        <v>24.534072184233782</v>
      </c>
      <c r="K7" s="9" t="s">
        <v>12</v>
      </c>
      <c r="L7" s="9" t="s">
        <v>10</v>
      </c>
      <c r="M7" s="20" t="s">
        <v>11</v>
      </c>
      <c r="N7" s="9" t="s">
        <v>5</v>
      </c>
      <c r="O7" s="6">
        <f>IF(G7&lt;0.01,"",IF(AND(G7&gt;=0.01,G7&lt;=5),0.01,IF(G7&lt;=10,0.02,IF(G7&lt;=20,0.03,IF(G7&lt;=50,0.05,IF(G7&lt;=100,0.1,IF(G7&lt;=200,0.12,IF(G7&lt;=500,0.2,IF(G7&lt;=1000,0.4,IF(G7&lt;=2000,0.5,IF(G7&lt;=5000,0.8,IF(G7&lt;=10000,G7*0.005,"Avaliação Específica"))))))))))))</f>
        <v>0.03</v>
      </c>
    </row>
    <row r="8" spans="1:26" ht="246.75" customHeight="1" thickBot="1" x14ac:dyDescent="0.25">
      <c r="A8" s="41"/>
      <c r="B8" s="15">
        <v>2</v>
      </c>
      <c r="C8" s="27" t="s">
        <v>25</v>
      </c>
      <c r="D8" s="9">
        <v>444503</v>
      </c>
      <c r="E8" s="18" t="s">
        <v>9</v>
      </c>
      <c r="F8" s="22">
        <v>65</v>
      </c>
      <c r="G8" s="38">
        <v>24.73</v>
      </c>
      <c r="H8" s="21">
        <f t="shared" si="0"/>
        <v>1607.45</v>
      </c>
      <c r="I8" s="48"/>
      <c r="J8" s="52"/>
      <c r="K8" s="9" t="s">
        <v>15</v>
      </c>
      <c r="L8" s="9" t="s">
        <v>10</v>
      </c>
      <c r="M8" s="20" t="s">
        <v>11</v>
      </c>
      <c r="N8" s="9" t="s">
        <v>5</v>
      </c>
      <c r="O8" s="6">
        <f t="shared" ref="O8:O20" si="1">IF(G8&lt;0.01,"",IF(AND(G8&gt;=0.01,G8&lt;=5),0.01,IF(G8&lt;=10,0.02,IF(G8&lt;=20,0.03,IF(G8&lt;=50,0.05,IF(G8&lt;=100,0.1,IF(G8&lt;=200,0.12,IF(G8&lt;=500,0.2,IF(G8&lt;=1000,0.4,IF(G8&lt;=2000,0.5,IF(G8&lt;=5000,0.8,IF(G8&lt;=10000,G8*0.005,"Avaliação Específica"))))))))))))</f>
        <v>0.05</v>
      </c>
    </row>
    <row r="9" spans="1:26" ht="178.5" customHeight="1" thickBot="1" x14ac:dyDescent="0.25">
      <c r="A9" s="41"/>
      <c r="B9" s="15">
        <v>3</v>
      </c>
      <c r="C9" s="17" t="s">
        <v>27</v>
      </c>
      <c r="D9" s="9">
        <v>463916</v>
      </c>
      <c r="E9" s="18" t="s">
        <v>9</v>
      </c>
      <c r="F9" s="22">
        <v>93</v>
      </c>
      <c r="G9" s="38">
        <v>18.61</v>
      </c>
      <c r="H9" s="21">
        <f t="shared" si="0"/>
        <v>1730.73</v>
      </c>
      <c r="I9" s="48"/>
      <c r="J9" s="52"/>
      <c r="K9" s="9" t="s">
        <v>12</v>
      </c>
      <c r="L9" s="9" t="s">
        <v>10</v>
      </c>
      <c r="M9" s="20" t="s">
        <v>11</v>
      </c>
      <c r="N9" s="9" t="s">
        <v>5</v>
      </c>
      <c r="O9" s="6">
        <f t="shared" si="1"/>
        <v>0.03</v>
      </c>
    </row>
    <row r="10" spans="1:26" ht="238.5" customHeight="1" thickBot="1" x14ac:dyDescent="0.25">
      <c r="A10" s="41">
        <v>2</v>
      </c>
      <c r="B10" s="15">
        <v>4</v>
      </c>
      <c r="C10" s="27" t="s">
        <v>45</v>
      </c>
      <c r="D10" s="9">
        <v>463872</v>
      </c>
      <c r="E10" s="19" t="s">
        <v>43</v>
      </c>
      <c r="F10" s="22">
        <v>58</v>
      </c>
      <c r="G10" s="38">
        <v>10.26</v>
      </c>
      <c r="H10" s="21">
        <f t="shared" si="0"/>
        <v>595.08000000000004</v>
      </c>
      <c r="I10" s="48">
        <v>1985.9</v>
      </c>
      <c r="J10" s="52">
        <f>(I10*100)/I21</f>
        <v>9.8802568001082598</v>
      </c>
      <c r="K10" s="9" t="s">
        <v>44</v>
      </c>
      <c r="L10" s="9" t="s">
        <v>10</v>
      </c>
      <c r="M10" s="20" t="s">
        <v>11</v>
      </c>
      <c r="N10" s="9" t="s">
        <v>5</v>
      </c>
      <c r="O10" s="6">
        <f t="shared" si="1"/>
        <v>0.03</v>
      </c>
    </row>
    <row r="11" spans="1:26" ht="207" customHeight="1" thickBot="1" x14ac:dyDescent="0.25">
      <c r="A11" s="41"/>
      <c r="B11" s="15">
        <v>5</v>
      </c>
      <c r="C11" s="17" t="s">
        <v>20</v>
      </c>
      <c r="D11" s="9">
        <v>463873</v>
      </c>
      <c r="E11" s="18" t="s">
        <v>9</v>
      </c>
      <c r="F11" s="22">
        <v>6</v>
      </c>
      <c r="G11" s="38">
        <v>46.05</v>
      </c>
      <c r="H11" s="21">
        <f t="shared" si="0"/>
        <v>276.29999999999995</v>
      </c>
      <c r="I11" s="48"/>
      <c r="J11" s="52"/>
      <c r="K11" s="9" t="s">
        <v>33</v>
      </c>
      <c r="L11" s="9" t="s">
        <v>10</v>
      </c>
      <c r="M11" s="20" t="s">
        <v>11</v>
      </c>
      <c r="N11" s="9" t="s">
        <v>5</v>
      </c>
      <c r="O11" s="6">
        <f t="shared" si="1"/>
        <v>0.05</v>
      </c>
    </row>
    <row r="12" spans="1:26" ht="168.75" customHeight="1" thickBot="1" x14ac:dyDescent="0.25">
      <c r="A12" s="41"/>
      <c r="B12" s="15">
        <v>6</v>
      </c>
      <c r="C12" s="17" t="s">
        <v>23</v>
      </c>
      <c r="D12" s="9">
        <v>463892</v>
      </c>
      <c r="E12" s="18" t="s">
        <v>9</v>
      </c>
      <c r="F12" s="22">
        <v>17</v>
      </c>
      <c r="G12" s="38">
        <v>65.56</v>
      </c>
      <c r="H12" s="21">
        <f t="shared" si="0"/>
        <v>1114.52</v>
      </c>
      <c r="I12" s="48"/>
      <c r="J12" s="52"/>
      <c r="K12" s="9" t="s">
        <v>34</v>
      </c>
      <c r="L12" s="9" t="s">
        <v>10</v>
      </c>
      <c r="M12" s="20" t="s">
        <v>11</v>
      </c>
      <c r="N12" s="9" t="s">
        <v>5</v>
      </c>
      <c r="O12" s="6">
        <f t="shared" si="1"/>
        <v>0.1</v>
      </c>
    </row>
    <row r="13" spans="1:26" ht="221.25" customHeight="1" thickBot="1" x14ac:dyDescent="0.25">
      <c r="A13" s="42">
        <v>3</v>
      </c>
      <c r="B13" s="15">
        <v>7</v>
      </c>
      <c r="C13" s="17" t="s">
        <v>21</v>
      </c>
      <c r="D13" s="9">
        <v>458149</v>
      </c>
      <c r="E13" s="18" t="s">
        <v>9</v>
      </c>
      <c r="F13" s="22">
        <v>144</v>
      </c>
      <c r="G13" s="38">
        <v>26.06</v>
      </c>
      <c r="H13" s="21">
        <f t="shared" si="0"/>
        <v>3752.64</v>
      </c>
      <c r="I13" s="49">
        <v>6922.44</v>
      </c>
      <c r="J13" s="53">
        <f>(I13*100)/I21</f>
        <v>34.440548307236732</v>
      </c>
      <c r="K13" s="9" t="s">
        <v>7</v>
      </c>
      <c r="L13" s="9" t="s">
        <v>10</v>
      </c>
      <c r="M13" s="20" t="s">
        <v>11</v>
      </c>
      <c r="N13" s="9" t="s">
        <v>5</v>
      </c>
      <c r="O13" s="6">
        <f t="shared" si="1"/>
        <v>0.05</v>
      </c>
    </row>
    <row r="14" spans="1:26" ht="195.75" customHeight="1" thickBot="1" x14ac:dyDescent="0.25">
      <c r="A14" s="43"/>
      <c r="B14" s="6">
        <v>8</v>
      </c>
      <c r="C14" s="17" t="s">
        <v>24</v>
      </c>
      <c r="D14" s="9">
        <v>463894</v>
      </c>
      <c r="E14" s="19" t="s">
        <v>9</v>
      </c>
      <c r="F14" s="22">
        <v>44</v>
      </c>
      <c r="G14" s="38">
        <v>16.2</v>
      </c>
      <c r="H14" s="21">
        <f t="shared" si="0"/>
        <v>712.8</v>
      </c>
      <c r="I14" s="50"/>
      <c r="J14" s="54"/>
      <c r="K14" s="9" t="s">
        <v>14</v>
      </c>
      <c r="L14" s="9" t="s">
        <v>10</v>
      </c>
      <c r="M14" s="20" t="s">
        <v>11</v>
      </c>
      <c r="N14" s="9" t="s">
        <v>5</v>
      </c>
      <c r="O14" s="6">
        <f t="shared" si="1"/>
        <v>0.03</v>
      </c>
    </row>
    <row r="15" spans="1:26" ht="166.5" customHeight="1" thickBot="1" x14ac:dyDescent="0.25">
      <c r="A15" s="44"/>
      <c r="B15" s="6">
        <v>9</v>
      </c>
      <c r="C15" s="17" t="s">
        <v>26</v>
      </c>
      <c r="D15" s="9">
        <v>463904</v>
      </c>
      <c r="E15" s="18" t="s">
        <v>9</v>
      </c>
      <c r="F15" s="22">
        <v>84</v>
      </c>
      <c r="G15" s="38">
        <v>29.25</v>
      </c>
      <c r="H15" s="21">
        <f t="shared" si="0"/>
        <v>2457</v>
      </c>
      <c r="I15" s="51"/>
      <c r="J15" s="55"/>
      <c r="K15" s="9" t="s">
        <v>6</v>
      </c>
      <c r="L15" s="9" t="s">
        <v>10</v>
      </c>
      <c r="M15" s="20" t="s">
        <v>11</v>
      </c>
      <c r="N15" s="9" t="s">
        <v>5</v>
      </c>
      <c r="O15" s="6">
        <f t="shared" si="1"/>
        <v>0.05</v>
      </c>
    </row>
    <row r="16" spans="1:26" ht="130.5" customHeight="1" thickBot="1" x14ac:dyDescent="0.25">
      <c r="A16" s="41">
        <v>4</v>
      </c>
      <c r="B16" s="6">
        <v>10</v>
      </c>
      <c r="C16" s="17" t="s">
        <v>22</v>
      </c>
      <c r="D16" s="9">
        <v>463891</v>
      </c>
      <c r="E16" s="18" t="s">
        <v>9</v>
      </c>
      <c r="F16" s="22">
        <v>33</v>
      </c>
      <c r="G16" s="38">
        <v>15.69</v>
      </c>
      <c r="H16" s="21">
        <f t="shared" si="0"/>
        <v>517.77</v>
      </c>
      <c r="I16" s="48">
        <v>3247.07</v>
      </c>
      <c r="J16" s="52">
        <f>(I16*100)/I21</f>
        <v>16.154834305819794</v>
      </c>
      <c r="K16" s="9" t="s">
        <v>13</v>
      </c>
      <c r="L16" s="9" t="s">
        <v>10</v>
      </c>
      <c r="M16" s="20" t="s">
        <v>11</v>
      </c>
      <c r="N16" s="9" t="s">
        <v>5</v>
      </c>
      <c r="O16" s="6">
        <f t="shared" si="1"/>
        <v>0.03</v>
      </c>
    </row>
    <row r="17" spans="1:16" ht="180.75" customHeight="1" thickBot="1" x14ac:dyDescent="0.25">
      <c r="A17" s="41"/>
      <c r="B17" s="6">
        <v>11</v>
      </c>
      <c r="C17" s="17" t="s">
        <v>19</v>
      </c>
      <c r="D17" s="9">
        <v>463859</v>
      </c>
      <c r="E17" s="18" t="s">
        <v>9</v>
      </c>
      <c r="F17" s="22">
        <v>70</v>
      </c>
      <c r="G17" s="38">
        <v>17.89</v>
      </c>
      <c r="H17" s="21">
        <f t="shared" si="0"/>
        <v>1252.3</v>
      </c>
      <c r="I17" s="48"/>
      <c r="J17" s="52"/>
      <c r="K17" s="9" t="s">
        <v>6</v>
      </c>
      <c r="L17" s="9" t="s">
        <v>10</v>
      </c>
      <c r="M17" s="20" t="s">
        <v>11</v>
      </c>
      <c r="N17" s="9" t="s">
        <v>5</v>
      </c>
      <c r="O17" s="6">
        <f t="shared" si="1"/>
        <v>0.03</v>
      </c>
      <c r="P17" s="40"/>
    </row>
    <row r="18" spans="1:16" ht="183.75" customHeight="1" thickBot="1" x14ac:dyDescent="0.25">
      <c r="A18" s="41"/>
      <c r="B18" s="6">
        <v>12</v>
      </c>
      <c r="C18" s="17" t="s">
        <v>30</v>
      </c>
      <c r="D18" s="9">
        <v>463919</v>
      </c>
      <c r="E18" s="19" t="s">
        <v>9</v>
      </c>
      <c r="F18" s="22">
        <v>100</v>
      </c>
      <c r="G18" s="38">
        <v>14.77</v>
      </c>
      <c r="H18" s="21">
        <f t="shared" si="0"/>
        <v>1477</v>
      </c>
      <c r="I18" s="48"/>
      <c r="J18" s="52"/>
      <c r="K18" s="9" t="s">
        <v>8</v>
      </c>
      <c r="L18" s="9" t="s">
        <v>10</v>
      </c>
      <c r="M18" s="20" t="s">
        <v>11</v>
      </c>
      <c r="N18" s="9" t="s">
        <v>5</v>
      </c>
      <c r="O18" s="6">
        <f t="shared" si="1"/>
        <v>0.03</v>
      </c>
    </row>
    <row r="19" spans="1:16" ht="174.75" customHeight="1" thickBot="1" x14ac:dyDescent="0.25">
      <c r="A19" s="41">
        <v>5</v>
      </c>
      <c r="B19" s="6">
        <v>13</v>
      </c>
      <c r="C19" s="17" t="s">
        <v>28</v>
      </c>
      <c r="D19" s="9">
        <v>463917</v>
      </c>
      <c r="E19" s="19" t="s">
        <v>9</v>
      </c>
      <c r="F19" s="22">
        <v>100</v>
      </c>
      <c r="G19" s="38">
        <v>14.7</v>
      </c>
      <c r="H19" s="21">
        <f t="shared" si="0"/>
        <v>1470</v>
      </c>
      <c r="I19" s="48">
        <v>3013</v>
      </c>
      <c r="J19" s="52">
        <f>(I19*100)/I21</f>
        <v>14.990288402601434</v>
      </c>
      <c r="K19" s="9" t="s">
        <v>8</v>
      </c>
      <c r="L19" s="9" t="s">
        <v>10</v>
      </c>
      <c r="M19" s="20" t="s">
        <v>11</v>
      </c>
      <c r="N19" s="9" t="s">
        <v>5</v>
      </c>
      <c r="O19" s="6">
        <f t="shared" si="1"/>
        <v>0.03</v>
      </c>
    </row>
    <row r="20" spans="1:16" ht="167.25" customHeight="1" thickBot="1" x14ac:dyDescent="0.25">
      <c r="A20" s="41"/>
      <c r="B20" s="28">
        <v>14</v>
      </c>
      <c r="C20" s="17" t="s">
        <v>29</v>
      </c>
      <c r="D20" s="9">
        <v>463917</v>
      </c>
      <c r="E20" s="19" t="s">
        <v>9</v>
      </c>
      <c r="F20" s="22">
        <v>100</v>
      </c>
      <c r="G20" s="38">
        <v>15.43</v>
      </c>
      <c r="H20" s="21">
        <f t="shared" si="0"/>
        <v>1543</v>
      </c>
      <c r="I20" s="48"/>
      <c r="J20" s="52"/>
      <c r="K20" s="9" t="s">
        <v>8</v>
      </c>
      <c r="L20" s="9" t="s">
        <v>10</v>
      </c>
      <c r="M20" s="20" t="s">
        <v>11</v>
      </c>
      <c r="N20" s="9" t="s">
        <v>5</v>
      </c>
      <c r="O20" s="6">
        <f t="shared" si="1"/>
        <v>0.03</v>
      </c>
    </row>
    <row r="21" spans="1:16" ht="30" customHeight="1" x14ac:dyDescent="0.2">
      <c r="A21" s="35"/>
      <c r="B21" s="29"/>
      <c r="C21" s="30"/>
      <c r="D21" s="31"/>
      <c r="E21" s="32"/>
      <c r="F21" s="29"/>
      <c r="G21" s="6" t="s">
        <v>4</v>
      </c>
      <c r="H21" s="33">
        <f>SUM(H7:H20)</f>
        <v>20099.68</v>
      </c>
      <c r="I21" s="33">
        <f>SUM(I7:I20)</f>
        <v>20099.68</v>
      </c>
      <c r="J21" s="39">
        <v>1</v>
      </c>
      <c r="K21" s="29"/>
      <c r="L21" s="29"/>
      <c r="M21" s="29"/>
      <c r="N21" s="34"/>
      <c r="O21" s="36"/>
    </row>
    <row r="25" spans="1:16" x14ac:dyDescent="0.2">
      <c r="N25" s="12"/>
    </row>
  </sheetData>
  <mergeCells count="22">
    <mergeCell ref="J7:J9"/>
    <mergeCell ref="J10:J12"/>
    <mergeCell ref="J13:J15"/>
    <mergeCell ref="J16:J18"/>
    <mergeCell ref="J19:J20"/>
    <mergeCell ref="I7:I9"/>
    <mergeCell ref="I10:I12"/>
    <mergeCell ref="I13:I15"/>
    <mergeCell ref="I16:I18"/>
    <mergeCell ref="I19:I20"/>
    <mergeCell ref="P1:Z1"/>
    <mergeCell ref="P4:Z4"/>
    <mergeCell ref="A1:O1"/>
    <mergeCell ref="A2:O2"/>
    <mergeCell ref="A3:O3"/>
    <mergeCell ref="A4:O4"/>
    <mergeCell ref="A5:O5"/>
    <mergeCell ref="A7:A9"/>
    <mergeCell ref="A10:A12"/>
    <mergeCell ref="A13:A15"/>
    <mergeCell ref="A16:A18"/>
    <mergeCell ref="A19:A20"/>
  </mergeCells>
  <pageMargins left="0.23622047244094491" right="0.23622047244094491" top="0.74803149606299213" bottom="0.74803149606299213" header="0.31496062992125984" footer="0.31496062992125984"/>
  <pageSetup paperSize="9" scale="79" orientation="landscape" r:id="rId1"/>
  <headerFooter>
    <oddHeader>&amp;L&amp;G</oddHeader>
    <oddFooter>&amp;L&amp;"-,Itálico"&amp;9ANEXO I-A- PLANILHA ESTIMATIVA DE QUANTIDADE E PREÇO&amp;R&amp;9&amp;P/&amp;N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Folha1</vt:lpstr>
      <vt:lpstr>Folha2</vt:lpstr>
      <vt:lpstr>Folha3</vt:lpstr>
      <vt:lpstr>Folha1!Area_de_impressao</vt:lpstr>
      <vt:lpstr>Folha1!Titulos_de_impressao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Valeria</cp:lastModifiedBy>
  <cp:lastPrinted>2025-06-04T13:47:54Z</cp:lastPrinted>
  <dcterms:created xsi:type="dcterms:W3CDTF">2019-07-30T23:05:19Z</dcterms:created>
  <dcterms:modified xsi:type="dcterms:W3CDTF">2025-06-04T13:48:45Z</dcterms:modified>
</cp:coreProperties>
</file>