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80"/>
  </bookViews>
  <sheets>
    <sheet name="Folha1" sheetId="1" r:id="rId1"/>
    <sheet name="Folha2" sheetId="2" r:id="rId2"/>
    <sheet name="Folha3" sheetId="3" r:id="rId3"/>
  </sheets>
  <definedNames>
    <definedName name="_xlnm._FilterDatabase" localSheetId="0" hidden="1">Folha1!#REF!</definedName>
    <definedName name="_xlnm.Print_Area" localSheetId="0">Folha1!$A$6:$L$14</definedName>
    <definedName name="_xlnm.Print_Titles" localSheetId="0">Folha1!$1:$5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<sst xmlns="http://schemas.openxmlformats.org/spreadsheetml/2006/main" count="66" uniqueCount="37">
  <si>
    <t>PRÓ-REITORIA DE ASSUNTOS ESTUDANTIS</t>
  </si>
  <si>
    <t>DIVISÃO DE ALIMENTAÇÃO E NUTRIÇÃO</t>
  </si>
  <si>
    <t>ANEXO I-A - PLANILHA ESTIMATIVA - DESCRIÇÃO, QUANTIDADE E PREÇOS  - 2025</t>
  </si>
  <si>
    <t xml:space="preserve">                         CARNES E DERIVADOS</t>
  </si>
  <si>
    <t>ITEM</t>
  </si>
  <si>
    <t>DESCRIÇÃO/ ESPECIFICAÇÃO</t>
  </si>
  <si>
    <t>SUGESTÃO DE CATMAT</t>
  </si>
  <si>
    <t>UNIDADE DE                        MEDIDA</t>
  </si>
  <si>
    <t>QUANTIDADE</t>
  </si>
  <si>
    <t>VALOR DE REFERÊNCIA (unitário) (R$)</t>
  </si>
  <si>
    <t>VALOR DE REFERÊNCIA (total)(R$)</t>
  </si>
  <si>
    <t>FREQUÊNCIA DE  AQUISIÇÃO</t>
  </si>
  <si>
    <t xml:space="preserve">Exclusivo ME/EPP </t>
  </si>
  <si>
    <t xml:space="preserve">Margem de Preferência - Decreto 8538/2015 </t>
  </si>
  <si>
    <t>Modo de Disputa de Lances</t>
  </si>
  <si>
    <t>Intervalo mínimo  entre os lances</t>
  </si>
  <si>
    <r>
      <rPr>
        <sz val="9"/>
        <color rgb="FF000000"/>
        <rFont val="Arial"/>
        <charset val="134"/>
      </rPr>
      <t xml:space="preserve">                                                                                                                                                                                                                                                                                                                                            </t>
    </r>
    <r>
      <rPr>
        <b/>
        <sz val="9"/>
        <color rgb="FF000000"/>
        <rFont val="Arial"/>
        <charset val="134"/>
      </rPr>
      <t>ALMÔNDEGAS</t>
    </r>
    <r>
      <rPr>
        <sz val="9"/>
        <color rgb="FF000000"/>
        <rFont val="Arial"/>
        <charset val="134"/>
      </rPr>
      <t xml:space="preserve"> de carne bovina, CONGELADAS, de 1ª qualidade, semi pronta, com formato redondo uniforme, temperada, preparada com no mínimo 96% de carne bovina, isenta de nervos e gorduras aparentes. Com aspecto e aroma característicos. Isenta de matérias estranhas como pelos de animais ou de humanos ou indicativos de falhas das Boas Práticas de Fabricação e de risco à saúde. Isentas de quaisquer outras substâncias que alterem suas características sensoriais (física, química e organoléptica). Isenta de quaisquer sinais de contaminação. Deve conter como ingredientes, nesta ordem: carne bovina, água, gordura bovina e/ou agentes de liga (farinha de rosca, farinha de trigo e/ou amido) e condimentos perfeitamente moídos, misturados e moldados. Ingredientes além dos descritos deverão ser citados, podendo ser rejeitados caso considerados indesejáveis ao produto. Peso médio por unidade de 25 g. Acondicionadas em embalagem primária plástica, atóxica e em embalagem secundária de papelão, tipo caixa, lacrada com cinta de nylon, reforçada, impermeabilizada internamente, atóxica, com peso de 3,0 a 5,0 Kg. Seu rótulo deve conter: data de fabricação, prazo de validade, com registro no Ministério da Agricultura e carimbo de inspeção do SIF ou SISBI, dados do fabricante (endereço), lote e peso. Validade de no mínimo 3 meses a partir da data de entrega.
Marcas sugeridas: Pif Paf, Sadia, Seara, Rica ou similar.</t>
    </r>
  </si>
  <si>
    <t>kg</t>
  </si>
  <si>
    <t>1.900 Kg/ Quinzenal</t>
  </si>
  <si>
    <t>NÃO</t>
  </si>
  <si>
    <t>SIM</t>
  </si>
  <si>
    <t>ABERTO</t>
  </si>
  <si>
    <r>
      <rPr>
        <sz val="9"/>
        <color rgb="FF000000"/>
        <rFont val="Arial"/>
        <charset val="134"/>
      </rPr>
      <t xml:space="preserve">CARNE BOVINA in natura, tipo </t>
    </r>
    <r>
      <rPr>
        <b/>
        <sz val="9"/>
        <color rgb="FF000000"/>
        <rFont val="Arial"/>
        <charset val="134"/>
      </rPr>
      <t>ALCATRA COM MAMINHA</t>
    </r>
    <r>
      <rPr>
        <sz val="9"/>
        <color rgb="FF000000"/>
        <rFont val="Arial"/>
        <charset val="134"/>
      </rPr>
      <t>, peça inteira, RESFRIADA, NÃO TEMPERADA, magra, limpa, com no máximo 5% de gordura igualmente distribuída pela peça, sem aparas. Com aspecto e aroma característicos. Isenta de aditivos. Isenta de matérias estranhas como pelos de animais ou de humanos ou indicativos de falhas das Boas Práticas de Fabricação e de risco à saúde. Isentas de quaisquer outras substâncias que alterem suas características sensoriais (física, química e organoléptica). Isenta de quaisquer sinais de contaminação. Textura não endurecida pós cocção. Embalada a vácuo em embalagem primária plástica, contendo apenas uma peça por embalagem, com peso médio de 5,0 a 10,0 kg, dispostas em embalagem secundária de papelão, tipo caixa, impermeabilizadas internamente, atóxica, com aproximadamente 18 a 20 Kg, devidamente lacradas e identificadas com as seguintes informações no rótulo: data de fabricação, prazo de validade, registro no Ministério da Agricultura e carimbo de inspeção do SIF ou SISBI, dados (endereço) fabricante, lote e peso.
Validade de no mínimo 2 meses a partir da data de entrega.
Marcas sugeridas: Friboi, Swift ou similar</t>
    </r>
  </si>
  <si>
    <t>1.950 Kg/ Quinzenal</t>
  </si>
  <si>
    <r>
      <rPr>
        <sz val="9"/>
        <color rgb="FF000000"/>
        <rFont val="Arial"/>
        <charset val="134"/>
      </rPr>
      <t xml:space="preserve">CARNE BOVINA in natura, tipo </t>
    </r>
    <r>
      <rPr>
        <b/>
        <sz val="9"/>
        <color rgb="FF000000"/>
        <rFont val="Arial"/>
        <charset val="134"/>
      </rPr>
      <t>PATINHO,</t>
    </r>
    <r>
      <rPr>
        <sz val="9"/>
        <color rgb="FF000000"/>
        <rFont val="Arial"/>
        <charset val="134"/>
      </rPr>
      <t xml:space="preserve"> RESFRIADO, NÃO TEMPERADO, peça inteira, de 1ª qualidade, corte de acordo com os padrões estabelecidos pelo diagrama, sem extensão, aparada, limpa, sem pele, com baixo percentual de gordura. Isenta de matérias estranhas como pelos de animais ou de humanos ou indicativos de falhas das Boas Práticas de Fabricação e de risco à saúde. Isenta de aditivos. Isentas de quaisquer outras substâncias que alterem suas características sensoriais (física, química e organoléptica). Isenta de quaisquer sinais de contaminação. Com textura não endurecida pós cocção. Com perdas em aparas de no máximo 10%. Embaladas a vácuo, em embalagem primária plástica, atóxica, com peças de aproximadamente 5,0 a 10,0 Kg, acondicionadas individualmente. Dispostas em embalagem secundária de papelão, tipo caixa, reforçada, impermeabilizada internamente, atóxica, devidamente lacrada, contendo aproximadamente 20 Kg. Seu rótulo deve conter: tipo da peça, dados do fabricante, informações nutricionais, número do lote, peso, data de fabricação, prazo de validade, número de registro no Ministério da Agricultura e carimbo de inspeção do SIF ou SISBI.
Validade de no mínimo 2 meses a partir da data de entrega.
Marcas sugeridas: Friboi, Swift ou similar.</t>
    </r>
  </si>
  <si>
    <r>
      <rPr>
        <sz val="9"/>
        <color rgb="FF000000"/>
        <rFont val="Arial"/>
        <charset val="134"/>
      </rPr>
      <t xml:space="preserve">CARNE DE FRANGO in natura, apresentação </t>
    </r>
    <r>
      <rPr>
        <b/>
        <sz val="9"/>
        <color rgb="FF000000"/>
        <rFont val="Arial"/>
        <charset val="134"/>
      </rPr>
      <t>FILÉ DE COXA E SOBRECOXA</t>
    </r>
    <r>
      <rPr>
        <sz val="9"/>
        <color rgb="FF000000"/>
        <rFont val="Arial"/>
        <charset val="134"/>
      </rPr>
      <t>, limpo, CONGELADO, NÃO TEMPERADO, com pele, manipulado em condições higiênicas adequadas, proveniente de aves sadias, abatidas sob inspeção veterinária, com aspecto, cor e aromas característicos. Isenta de aditivos. Não amolecido nem pegajoso, sem manchas esverdeadas. Isenta de matérias estranhas ou sujidades, parasitas, larvas, dentre outros, indicativas de falhas das Boas Práticas de Fabricação e de risco à saúde. Isentas de quaisquer outras substâncias que alterem suas características sensoriais (física, química e organoléptica). Isenta quaisquer outros sinais de contaminação.
 Unidade com peso aproximado de 280 g, contendo valor limite de 6% de água de adição, apresentando perda máxima de 30% no degelo. Acondicionado em embalagem primária plástica de aproximadamente 1,0 Kg, transparente, atóxica, em embalagem secundária de papelão, tipo caixa, impermeabilizada, atóxica, reforçada e lacrada, com aproximadamente 20 Kg. Contendo identificação do produto, lote, dados do fabricante, prazo de validade, peso, data de fabricação, marcas e carimbos oficiais, de acordo com as portarias do Ministério da Agricultura.
Marcas sugeridas: Pif Paf, Seara ou similar</t>
    </r>
  </si>
  <si>
    <t>1.550 Kg/ Quinzenal</t>
  </si>
  <si>
    <r>
      <rPr>
        <sz val="9"/>
        <color rgb="FF000000"/>
        <rFont val="Arial"/>
        <charset val="134"/>
      </rPr>
      <t xml:space="preserve">CARNE DE FRANGO in natura, apresentação </t>
    </r>
    <r>
      <rPr>
        <b/>
        <sz val="9"/>
        <color rgb="FF000000"/>
        <rFont val="Arial"/>
        <charset val="134"/>
      </rPr>
      <t>FRANGO À PASSARINHO</t>
    </r>
    <r>
      <rPr>
        <sz val="9"/>
        <color rgb="FF000000"/>
        <rFont val="Arial"/>
        <charset val="134"/>
      </rPr>
      <t xml:space="preserve"> (ASAS, COXAS, SOBRECOXAS, PEITO e DORSO), CONGELADO, NÃO TEMPERADO. Manipulado em condições higiênicas adequadas, proveniente de aves sadias, abatidas sob inspeção veterinária, com aspecto, cor e aromas característicos. Isenta de aditivos. Não amolecido nem pegajoso, sem manchas esverdeadas. Isenta de matérias estranhas ou sujidades, parasitas, larvas, pelos ou penugens, dentre outros indicativos de falhas das Boas Práticas de Fabricação e de risco à saúde. Isentas de quaisquer outras substâncias que alterem suas características sensoriais (física, química e organoléptica). Produto de 1ª qualidade, limpo (sem excesso de gordura e pele), corte de acordo com os padrões estabelecidos pelo diagrama. Apresentar após o degelo consistência firme e compacta, coloração amarelo pardo, brilho e aroma suave. Acondicionadas em embalagem primária plástica de 1,0 Kg, atóxica, com embalagem secundária de papelão, tipo caixa, reforçada e impermeabilizada e lacrada. A embalagem deve ter externamente os dados de identificação, procedência, informações nutricionais, número de lote, data de validade, peso, marcas e carimbos oficiais, de acordo com as portarias do Ministério da Agricultura. Validade de no mínimo 3 meses a partir da data de entrega.          
Marcas Sugeridas: Sadia, C. Vale ou similar.</t>
    </r>
  </si>
  <si>
    <t>1.350 Kg/ Bimestral</t>
  </si>
  <si>
    <r>
      <rPr>
        <sz val="9"/>
        <color rgb="FF000000"/>
        <rFont val="Arial"/>
        <charset val="134"/>
      </rPr>
      <t xml:space="preserve">CARNE SUÍNA IN NATURA, Tipo </t>
    </r>
    <r>
      <rPr>
        <b/>
        <sz val="9"/>
        <color rgb="FF000000"/>
        <rFont val="Arial"/>
        <charset val="134"/>
      </rPr>
      <t>CARRÉ</t>
    </r>
    <r>
      <rPr>
        <sz val="9"/>
        <color rgb="FF000000"/>
        <rFont val="Arial"/>
        <charset val="134"/>
      </rPr>
      <t xml:space="preserve"> FATIADO (BISTECA), APRESENTAÇÃO FATIADA, PROCESSAMENTO COM OSSO, CONGELADO, NÃO TEMPERADO. Bisteca suína sem pele, gordura branca e firme, carne de coloração rosada, aspecto e aroma característicos. Não amolecida e pegajosa, sem manchas esverdeadas. Isenta de matérias estranhas como pelos de animais ou de humanos ou indicativos de falhas das Boas Práticas de Fabricação e de risco à saúde. Isentas de quaisquer outras substâncias que alterem suas características sensoriais (física, química e organoléptica). Isenta de quaisquer sinais de contaminação. Acondicionadas em embalagem primária plástica atóxica, com peso aproximado de 01Kg. Dispostas em embalagem secundária de papelão, tipo caixa, reforçadas, impermeabilizadas internamente, atóxica e devidamente lacradas. A embalagem deve conter externamente os dados de identificação, procedência, informações nutricionais, número de lote, data de validade, peso, número de registro no Ministério da Agricultura e carimbo de inspeção do SIF ou SISBI. Validade de no mínimo 3 meses a partir da data de entrega.  
Marcas sugeridas: Sadia, Aurora, Frimesa ou similar</t>
    </r>
  </si>
  <si>
    <t>1.800 Kg/ Mensal</t>
  </si>
  <si>
    <r>
      <rPr>
        <b/>
        <sz val="9"/>
        <color rgb="FF000000"/>
        <rFont val="Arial"/>
        <charset val="134"/>
      </rPr>
      <t>FILÉ DE PEITO DE FRANGO, EMPANADO,</t>
    </r>
    <r>
      <rPr>
        <sz val="9"/>
        <color rgb="FF000000"/>
        <rFont val="Arial"/>
        <charset val="134"/>
      </rPr>
      <t xml:space="preserve"> cozido, pré-frito, TEMPERADO E CONGELADO, composto de carne de frango sem pele e sem osso (filé), cobertura: farinha de trigo enriquecida com ferro e ácido fólico, amido de milho, sal, água; ligante: farinha de trigo enriquecida com ferro e ácido fólico, derivados de milho, e sal; gordura vegetal, sal, proteína de soja e condimentos. Com aspecto, cor, odor e sabor característicos; isenta de matérias estranhas ou sujidades, parasitas, larvas, dentre outros, indicativas de falhas das Boas Práticas de Fabricação e de risco à saúde. Isentas de quaisquer outras substâncias que alterem suas características sensoriais (física, química e organoléptica).  Ingredientes além dos descritos deverão ser citados, podendo ser rejeitados caso sejam considerados indesejáveis ao produto. Peso aproximado de 100 g por unidade. Acondicionado em embalagem primária plástica de 1,0 a 3,0 kg de polietileno atóxico e em embalagem secundária de papelão, tipo caixa, aproximadamente 20 kg do produto, reforçada, impermeabilizada internamente e devidamente lacrada. Seu rótulo deve conter: data de fabricação, lote, dados do fabricante, prazo de validade, registro no Ministério da Agricultura e carimbo de inspeção do SIF ou SISBI e peso. Deverão se apresentar de acordo com a NTA-76 (Dec.12486 de 20/10/780 e (MA. 2244/97). 
Marcas sugeridas: Aurora, C Valle ou similar</t>
    </r>
  </si>
  <si>
    <t>2.100 Kg/ Quinzenal</t>
  </si>
  <si>
    <r>
      <rPr>
        <sz val="9"/>
        <color rgb="FF000000"/>
        <rFont val="Arial"/>
        <charset val="134"/>
      </rPr>
      <t xml:space="preserve">PEIXE IN NATURA, espécie </t>
    </r>
    <r>
      <rPr>
        <b/>
        <sz val="9"/>
        <color rgb="FF000000"/>
        <rFont val="Arial"/>
        <charset val="134"/>
      </rPr>
      <t>LINGUADO</t>
    </r>
    <r>
      <rPr>
        <sz val="9"/>
        <color rgb="FF000000"/>
        <rFont val="Arial"/>
        <charset val="134"/>
      </rPr>
      <t>, apresentação</t>
    </r>
    <r>
      <rPr>
        <b/>
        <sz val="9"/>
        <color rgb="FF000000"/>
        <rFont val="Arial"/>
        <charset val="134"/>
      </rPr>
      <t xml:space="preserve"> FILÉ</t>
    </r>
    <r>
      <rPr>
        <sz val="9"/>
        <color rgb="FF000000"/>
        <rFont val="Arial"/>
        <charset val="134"/>
      </rPr>
      <t>, CONGELADO, NÃO TEMPERADO, fatiado, ISENTO DE: pele, espinha, cabeça, vísceras, escamas e nadadeiras. Com peso aproximado 250 a 280g cada, isento de quaisquer sinais de contaminação. Aspecto físico e aroma característicos do produto, sem cheiro de amônia ou plantas marinhas, sem mutilações ou deformações e isento de infestação por parasitas. Apresentando perda máxima no degelo de 40%, com ausência de qualquer sinal de descongelamento. Acondicionado individualmente, em embalagem primária de aproximadamente 1,0 kg, com camadas separadas por filmes plásticos transparentes e atóxicos. Em embalagem secundária, tipo caixa de papelão, impermeabilizada, atóxica, reforçada e lacrada, contendo aproximadamente 20 kg. A embalagem deve conter externamente os dados de identificação, procedência, informações nutricionais, número de lote, data de validade, peso, número de registro no Ministério da Agricultura e carimbo de inspeção do SIF, SISBI ou SIE.
Validade de no mínimo 3 meses a partir da data de entrega.
Marcas sugeridas: Frescatto, Leardini ou similar.</t>
    </r>
  </si>
  <si>
    <t>1.300 Kg/ Mensal</t>
  </si>
  <si>
    <t xml:space="preserve"> </t>
  </si>
  <si>
    <t xml:space="preserve">TOTAL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</si>
</sst>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quot;R$&quot;\ #,##0.00;[Red]\-&quot;R$&quot;\ #,##0.00"/>
    <numFmt numFmtId="181" formatCode="&quot;R$&quot;\ #,##0.00"/>
  </numFmts>
  <fonts count="41">
    <font>
      <sz val="11"/>
      <color theme="1"/>
      <name val="Calibri"/>
      <charset val="134"/>
      <scheme val="minor"/>
    </font>
    <font>
      <sz val="10"/>
      <color theme="1"/>
      <name val="Calibri"/>
      <charset val="134"/>
      <scheme val="minor"/>
    </font>
    <font>
      <b/>
      <sz val="10"/>
      <color theme="1"/>
      <name val="Calibri"/>
      <charset val="134"/>
      <scheme val="minor"/>
    </font>
    <font>
      <b/>
      <sz val="9"/>
      <color theme="1"/>
      <name val="Calibri"/>
      <charset val="134"/>
      <scheme val="minor"/>
    </font>
    <font>
      <b/>
      <sz val="9"/>
      <color rgb="FF000000"/>
      <name val="Calibri"/>
      <charset val="134"/>
      <scheme val="minor"/>
    </font>
    <font>
      <b/>
      <sz val="8"/>
      <color rgb="FF000000"/>
      <name val="Calibri"/>
      <charset val="134"/>
      <scheme val="minor"/>
    </font>
    <font>
      <b/>
      <i/>
      <sz val="8"/>
      <color rgb="FF000000"/>
      <name val="Calibri"/>
      <charset val="134"/>
      <scheme val="minor"/>
    </font>
    <font>
      <b/>
      <sz val="8"/>
      <name val="Calibri"/>
      <charset val="134"/>
      <scheme val="minor"/>
    </font>
    <font>
      <sz val="9"/>
      <color rgb="FF000000"/>
      <name val="Arial"/>
      <charset val="134"/>
    </font>
    <font>
      <sz val="10"/>
      <color theme="1"/>
      <name val="Arial"/>
      <charset val="134"/>
    </font>
    <font>
      <sz val="10"/>
      <color rgb="FF000000"/>
      <name val="Arial"/>
      <charset val="134"/>
    </font>
    <font>
      <sz val="8"/>
      <color rgb="FF000000"/>
      <name val="Arial"/>
      <charset val="134"/>
    </font>
    <font>
      <sz val="10"/>
      <name val="Arial"/>
      <charset val="134"/>
    </font>
    <font>
      <sz val="9"/>
      <color theme="1"/>
      <name val="Calibri"/>
      <charset val="134"/>
      <scheme val="minor"/>
    </font>
    <font>
      <sz val="9"/>
      <color theme="1"/>
      <name val="Arial"/>
      <charset val="134"/>
    </font>
    <font>
      <b/>
      <sz val="9"/>
      <color theme="1"/>
      <name val="Arial"/>
      <charset val="134"/>
    </font>
    <font>
      <sz val="8"/>
      <name val="Arial"/>
      <charset val="134"/>
    </font>
    <font>
      <sz val="8"/>
      <color theme="1"/>
      <name val="Arial"/>
      <charset val="134"/>
    </font>
    <font>
      <sz val="9"/>
      <color rgb="FFFF0000"/>
      <name val="Arial"/>
      <charset val="134"/>
    </font>
    <font>
      <sz val="10"/>
      <color rgb="FFFF0000"/>
      <name val="Calibri"/>
      <charset val="134"/>
      <scheme val="minor"/>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b/>
      <sz val="9"/>
      <color rgb="FF000000"/>
      <name val="Arial"/>
      <charset val="134"/>
    </font>
  </fonts>
  <fills count="34">
    <fill>
      <patternFill patternType="none"/>
    </fill>
    <fill>
      <patternFill patternType="gray125"/>
    </fill>
    <fill>
      <patternFill patternType="solid">
        <fgColor rgb="FF8DB3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20" fillId="0" borderId="0" applyFont="0" applyFill="0" applyBorder="0" applyAlignment="0" applyProtection="0">
      <alignment vertical="center"/>
    </xf>
    <xf numFmtId="177" fontId="0" fillId="0" borderId="0" applyFont="0" applyFill="0" applyBorder="0" applyAlignment="0" applyProtection="0"/>
    <xf numFmtId="9" fontId="20" fillId="0" borderId="0" applyFont="0" applyFill="0" applyBorder="0" applyAlignment="0" applyProtection="0">
      <alignment vertical="center"/>
    </xf>
    <xf numFmtId="178" fontId="20" fillId="0" borderId="0" applyFont="0" applyFill="0" applyBorder="0" applyAlignment="0" applyProtection="0">
      <alignment vertical="center"/>
    </xf>
    <xf numFmtId="179"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3" borderId="7"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8" fillId="0" borderId="0" applyNumberFormat="0" applyFill="0" applyBorder="0" applyAlignment="0" applyProtection="0">
      <alignment vertical="center"/>
    </xf>
    <xf numFmtId="0" fontId="29" fillId="4" borderId="10" applyNumberFormat="0" applyAlignment="0" applyProtection="0">
      <alignment vertical="center"/>
    </xf>
    <xf numFmtId="0" fontId="30" fillId="5" borderId="11" applyNumberFormat="0" applyAlignment="0" applyProtection="0">
      <alignment vertical="center"/>
    </xf>
    <xf numFmtId="0" fontId="31" fillId="5" borderId="10" applyNumberFormat="0" applyAlignment="0" applyProtection="0">
      <alignment vertical="center"/>
    </xf>
    <xf numFmtId="0" fontId="32" fillId="6" borderId="12" applyNumberFormat="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177" fontId="0" fillId="0" borderId="0" applyFont="0" applyFill="0" applyBorder="0" applyAlignment="0" applyProtection="0"/>
  </cellStyleXfs>
  <cellXfs count="41">
    <xf numFmtId="0" fontId="0" fillId="0" borderId="0" xfId="0"/>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xf numFmtId="0" fontId="2" fillId="0" borderId="0" xfId="0" applyFont="1" applyAlignment="1">
      <alignment horizontal="center" wrapText="1"/>
    </xf>
    <xf numFmtId="0" fontId="2"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8" fillId="0" borderId="2" xfId="0" applyFont="1" applyBorder="1" applyAlignment="1">
      <alignment horizontal="left" vertical="top"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xf>
    <xf numFmtId="3" fontId="10" fillId="0" borderId="2" xfId="0" applyNumberFormat="1" applyFont="1" applyBorder="1" applyAlignment="1">
      <alignment horizontal="center" vertical="center" wrapText="1"/>
    </xf>
    <xf numFmtId="180" fontId="9" fillId="0" borderId="2" xfId="0" applyNumberFormat="1" applyFont="1" applyBorder="1" applyAlignment="1">
      <alignment horizontal="center" vertical="center" wrapText="1"/>
    </xf>
    <xf numFmtId="180" fontId="9" fillId="0" borderId="2" xfId="0" applyNumberFormat="1" applyFont="1" applyBorder="1" applyAlignment="1">
      <alignment horizontal="center" vertical="center"/>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181" fontId="9" fillId="0" borderId="2" xfId="2" applyNumberFormat="1" applyFont="1" applyBorder="1" applyAlignment="1">
      <alignment vertical="center" wrapText="1"/>
    </xf>
    <xf numFmtId="0" fontId="10" fillId="0" borderId="2" xfId="0" applyFont="1" applyBorder="1" applyAlignment="1">
      <alignment horizontal="center" vertical="center" wrapText="1"/>
    </xf>
    <xf numFmtId="0" fontId="3" fillId="0" borderId="2" xfId="0" applyFont="1" applyBorder="1" applyAlignment="1">
      <alignment horizontal="center" vertical="center"/>
    </xf>
    <xf numFmtId="180" fontId="9" fillId="0" borderId="2" xfId="0" applyNumberFormat="1" applyFont="1" applyBorder="1" applyAlignment="1">
      <alignment vertical="center"/>
    </xf>
    <xf numFmtId="0" fontId="13" fillId="0" borderId="4" xfId="0" applyFont="1" applyBorder="1" applyAlignment="1">
      <alignment wrapText="1"/>
    </xf>
    <xf numFmtId="0" fontId="13" fillId="0" borderId="1" xfId="0" applyFont="1" applyBorder="1" applyAlignment="1">
      <alignment wrapText="1"/>
    </xf>
    <xf numFmtId="0" fontId="14" fillId="0" borderId="1" xfId="0" applyFont="1" applyBorder="1" applyAlignment="1">
      <alignment vertical="center"/>
    </xf>
    <xf numFmtId="0" fontId="9" fillId="0" borderId="1" xfId="0" applyFont="1" applyBorder="1" applyAlignment="1">
      <alignment horizontal="center" vertical="center"/>
    </xf>
    <xf numFmtId="0" fontId="14" fillId="0" borderId="5" xfId="0" applyFont="1" applyBorder="1" applyAlignment="1">
      <alignment vertical="center"/>
    </xf>
    <xf numFmtId="181" fontId="15"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 fillId="0" borderId="0" xfId="0" applyFont="1" applyAlignment="1">
      <alignment horizontal="center"/>
    </xf>
    <xf numFmtId="0" fontId="16" fillId="0" borderId="2" xfId="0" applyFont="1" applyBorder="1" applyAlignment="1">
      <alignment horizontal="center" vertical="center" wrapText="1"/>
    </xf>
    <xf numFmtId="177" fontId="16" fillId="0" borderId="2" xfId="2" applyFont="1" applyBorder="1" applyAlignment="1">
      <alignment horizontal="center" vertical="center" wrapText="1"/>
    </xf>
    <xf numFmtId="0" fontId="17" fillId="0" borderId="2" xfId="0" applyFont="1" applyBorder="1" applyAlignment="1">
      <alignment horizontal="center" vertical="center"/>
    </xf>
    <xf numFmtId="0" fontId="18"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6" xfId="0" applyFont="1" applyBorder="1"/>
    <xf numFmtId="0" fontId="19" fillId="0" borderId="0" xfId="0" applyFont="1" applyAlignment="1">
      <alignment horizontal="center" vertical="center"/>
    </xf>
  </cellXfs>
  <cellStyles count="50">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tabSelected="1" zoomScaleSheetLayoutView="80" topLeftCell="A12" workbookViewId="0">
      <selection activeCell="M6" sqref="M6"/>
    </sheetView>
  </sheetViews>
  <sheetFormatPr defaultColWidth="9.14285714285714" defaultRowHeight="12.75"/>
  <cols>
    <col min="1" max="1" width="5.14285714285714" style="1" customWidth="1"/>
    <col min="2" max="2" width="47" style="1" customWidth="1"/>
    <col min="3" max="3" width="7.85714285714286" style="1" customWidth="1"/>
    <col min="4" max="4" width="7.42857142857143" style="2" customWidth="1"/>
    <col min="5" max="5" width="9.71428571428571" style="3" customWidth="1"/>
    <col min="6" max="6" width="9.42857142857143" style="3" customWidth="1"/>
    <col min="7" max="7" width="14.2857142857143" style="3" customWidth="1"/>
    <col min="8" max="8" width="9.14285714285714" style="3" customWidth="1"/>
    <col min="9" max="9" width="9" style="3" customWidth="1"/>
    <col min="10" max="10" width="8.85714285714286" style="3" customWidth="1"/>
    <col min="11" max="11" width="8.14285714285714" style="4" customWidth="1"/>
    <col min="12" max="12" width="7" style="5" customWidth="1"/>
    <col min="13" max="16384" width="9.14285714285714" style="5"/>
  </cols>
  <sheetData>
    <row r="1" customHeight="1" spans="1:12">
      <c r="A1" s="6" t="s">
        <v>0</v>
      </c>
      <c r="B1" s="6"/>
      <c r="C1" s="6"/>
      <c r="D1" s="6"/>
      <c r="E1" s="6"/>
      <c r="F1" s="6"/>
      <c r="G1" s="6"/>
      <c r="H1" s="6"/>
      <c r="I1" s="6"/>
      <c r="J1" s="6"/>
      <c r="K1" s="6"/>
      <c r="L1" s="6"/>
    </row>
    <row r="2" customHeight="1" spans="1:12">
      <c r="A2" s="6" t="s">
        <v>1</v>
      </c>
      <c r="B2" s="6"/>
      <c r="C2" s="6"/>
      <c r="D2" s="6"/>
      <c r="E2" s="6"/>
      <c r="F2" s="6"/>
      <c r="G2" s="6"/>
      <c r="H2" s="6"/>
      <c r="I2" s="6"/>
      <c r="J2" s="6"/>
      <c r="K2" s="6"/>
      <c r="L2" s="6"/>
    </row>
    <row r="3" customHeight="1" spans="1:12">
      <c r="A3" s="6" t="s">
        <v>2</v>
      </c>
      <c r="B3" s="6"/>
      <c r="C3" s="6"/>
      <c r="D3" s="6"/>
      <c r="E3" s="6"/>
      <c r="F3" s="6"/>
      <c r="G3" s="6"/>
      <c r="H3" s="6"/>
      <c r="I3" s="6"/>
      <c r="J3" s="6"/>
      <c r="K3" s="6"/>
      <c r="L3" s="6"/>
    </row>
    <row r="4" ht="15" customHeight="1" spans="1:12">
      <c r="A4" s="7" t="s">
        <v>3</v>
      </c>
      <c r="B4" s="7"/>
      <c r="C4" s="7"/>
      <c r="D4" s="7"/>
      <c r="E4" s="7"/>
      <c r="F4" s="7"/>
      <c r="G4" s="7"/>
      <c r="H4" s="7"/>
      <c r="I4" s="7"/>
      <c r="J4" s="7"/>
      <c r="K4" s="7"/>
      <c r="L4" s="7"/>
    </row>
    <row r="5" ht="78" customHeight="1" spans="1:14">
      <c r="A5" s="8" t="s">
        <v>4</v>
      </c>
      <c r="B5" s="9" t="s">
        <v>5</v>
      </c>
      <c r="C5" s="10" t="s">
        <v>6</v>
      </c>
      <c r="D5" s="10" t="s">
        <v>7</v>
      </c>
      <c r="E5" s="10" t="s">
        <v>8</v>
      </c>
      <c r="F5" s="11" t="s">
        <v>9</v>
      </c>
      <c r="G5" s="11" t="s">
        <v>10</v>
      </c>
      <c r="H5" s="12" t="s">
        <v>11</v>
      </c>
      <c r="I5" s="11" t="s">
        <v>12</v>
      </c>
      <c r="J5" s="11" t="s">
        <v>13</v>
      </c>
      <c r="K5" s="11" t="s">
        <v>14</v>
      </c>
      <c r="L5" s="11" t="s">
        <v>15</v>
      </c>
      <c r="N5" s="33"/>
    </row>
    <row r="6" ht="349.5" customHeight="1" spans="1:12">
      <c r="A6" s="13">
        <v>1</v>
      </c>
      <c r="B6" s="14" t="s">
        <v>16</v>
      </c>
      <c r="C6" s="15">
        <v>447757</v>
      </c>
      <c r="D6" s="16" t="s">
        <v>17</v>
      </c>
      <c r="E6" s="17">
        <v>30600</v>
      </c>
      <c r="F6" s="18">
        <v>27.16</v>
      </c>
      <c r="G6" s="19">
        <f t="shared" ref="G6:G13" si="0">(E6*F6)</f>
        <v>831096</v>
      </c>
      <c r="H6" s="20" t="s">
        <v>18</v>
      </c>
      <c r="I6" s="34" t="s">
        <v>19</v>
      </c>
      <c r="J6" s="35" t="s">
        <v>20</v>
      </c>
      <c r="K6" s="34" t="s">
        <v>21</v>
      </c>
      <c r="L6" s="36">
        <f>IF(F6&lt;0.01,"",IF(AND(F6&gt;=0.01,F6&lt;=5),0.01,IF(F6&lt;=10,0.02,IF(F6&lt;=20,0.03,IF(F6&lt;=50,0.05,IF(F6&lt;=100,0.1,IF(F6&lt;=200,0.12,IF(F6&lt;=500,0.2,IF(F6&lt;=1000,0.4,IF(F6&lt;=2000,0.5,IF(F6&lt;=5000,0.8,IF(F6&lt;=10000,F6*0.005,"Avaliação Específica"))))))))))))</f>
        <v>0.05</v>
      </c>
    </row>
    <row r="7" ht="302.25" customHeight="1" spans="1:12">
      <c r="A7" s="13">
        <v>2</v>
      </c>
      <c r="B7" s="14" t="s">
        <v>22</v>
      </c>
      <c r="C7" s="21">
        <v>447409</v>
      </c>
      <c r="D7" s="16" t="s">
        <v>17</v>
      </c>
      <c r="E7" s="17">
        <v>44000</v>
      </c>
      <c r="F7" s="18">
        <v>53.96</v>
      </c>
      <c r="G7" s="19">
        <f t="shared" si="0"/>
        <v>2374240</v>
      </c>
      <c r="H7" s="20" t="s">
        <v>23</v>
      </c>
      <c r="I7" s="34" t="s">
        <v>19</v>
      </c>
      <c r="J7" s="35" t="s">
        <v>20</v>
      </c>
      <c r="K7" s="34" t="s">
        <v>21</v>
      </c>
      <c r="L7" s="36">
        <f>IF(F7&lt;0.01,"",IF(AND(F7&gt;=0.01,F7&lt;=5),0.01,IF(F7&lt;=10,0.02,IF(F7&lt;=20,0.03,IF(F7&lt;=50,0.05,IF(F7&lt;=100,0.1,IF(F7&lt;=200,0.12,IF(F7&lt;=500,0.2,IF(F7&lt;=1000,0.4,IF(F7&lt;=2000,0.5,IF(F7&lt;=5000,0.8,IF(F7&lt;=10000,F7*0.005,"Avaliação Específica"))))))))))))</f>
        <v>0.1</v>
      </c>
    </row>
    <row r="8" ht="320.25" customHeight="1" spans="1:12">
      <c r="A8" s="13">
        <v>3</v>
      </c>
      <c r="B8" s="14" t="s">
        <v>24</v>
      </c>
      <c r="C8" s="21">
        <v>480370</v>
      </c>
      <c r="D8" s="16" t="s">
        <v>17</v>
      </c>
      <c r="E8" s="17">
        <v>48000</v>
      </c>
      <c r="F8" s="18">
        <v>48.49</v>
      </c>
      <c r="G8" s="22">
        <f t="shared" si="0"/>
        <v>2327520</v>
      </c>
      <c r="H8" s="20" t="s">
        <v>18</v>
      </c>
      <c r="I8" s="34" t="s">
        <v>19</v>
      </c>
      <c r="J8" s="35" t="s">
        <v>20</v>
      </c>
      <c r="K8" s="34" t="s">
        <v>21</v>
      </c>
      <c r="L8" s="36">
        <f t="shared" ref="L8:L12" si="1">IF(F8&lt;0.01,"",IF(AND(F8&gt;=0.01,F8&lt;=5),0.01,IF(F8&lt;=10,0.02,IF(F8&lt;=20,0.03,IF(F8&lt;=50,0.05,IF(F8&lt;=100,0.1,IF(F8&lt;=200,0.12,IF(F8&lt;=500,0.2,IF(F8&lt;=1000,0.4,IF(F8&lt;=2000,0.5,IF(F8&lt;=5000,0.8,IF(F8&lt;=10000,F8*0.005,"Avaliação Específica"))))))))))))</f>
        <v>0.05</v>
      </c>
    </row>
    <row r="9" ht="311.25" customHeight="1" spans="1:12">
      <c r="A9" s="13">
        <v>4</v>
      </c>
      <c r="B9" s="14" t="s">
        <v>25</v>
      </c>
      <c r="C9" s="15">
        <v>451063</v>
      </c>
      <c r="D9" s="16" t="s">
        <v>17</v>
      </c>
      <c r="E9" s="17">
        <v>21600</v>
      </c>
      <c r="F9" s="18">
        <v>20.33</v>
      </c>
      <c r="G9" s="22">
        <f t="shared" si="0"/>
        <v>439128</v>
      </c>
      <c r="H9" s="20" t="s">
        <v>26</v>
      </c>
      <c r="I9" s="34" t="s">
        <v>19</v>
      </c>
      <c r="J9" s="35" t="s">
        <v>20</v>
      </c>
      <c r="K9" s="34" t="s">
        <v>21</v>
      </c>
      <c r="L9" s="36">
        <f t="shared" si="1"/>
        <v>0.05</v>
      </c>
    </row>
    <row r="10" ht="326.25" customHeight="1" spans="1:12">
      <c r="A10" s="13">
        <v>5</v>
      </c>
      <c r="B10" s="14" t="s">
        <v>27</v>
      </c>
      <c r="C10" s="23">
        <v>447586</v>
      </c>
      <c r="D10" s="16" t="s">
        <v>17</v>
      </c>
      <c r="E10" s="17">
        <v>9000</v>
      </c>
      <c r="F10" s="18">
        <v>15.29</v>
      </c>
      <c r="G10" s="22">
        <f t="shared" si="0"/>
        <v>137610</v>
      </c>
      <c r="H10" s="20" t="s">
        <v>28</v>
      </c>
      <c r="I10" s="34" t="s">
        <v>19</v>
      </c>
      <c r="J10" s="35" t="s">
        <v>20</v>
      </c>
      <c r="K10" s="34" t="s">
        <v>21</v>
      </c>
      <c r="L10" s="36">
        <f t="shared" si="1"/>
        <v>0.03</v>
      </c>
    </row>
    <row r="11" ht="287.25" customHeight="1" spans="1:12">
      <c r="A11" s="13">
        <v>6</v>
      </c>
      <c r="B11" s="14" t="s">
        <v>29</v>
      </c>
      <c r="C11" s="21">
        <v>447508</v>
      </c>
      <c r="D11" s="16" t="s">
        <v>17</v>
      </c>
      <c r="E11" s="17">
        <v>18000</v>
      </c>
      <c r="F11" s="18">
        <v>25.53</v>
      </c>
      <c r="G11" s="22">
        <f t="shared" si="0"/>
        <v>459540</v>
      </c>
      <c r="H11" s="20" t="s">
        <v>30</v>
      </c>
      <c r="I11" s="34" t="s">
        <v>19</v>
      </c>
      <c r="J11" s="35" t="s">
        <v>20</v>
      </c>
      <c r="K11" s="34" t="s">
        <v>21</v>
      </c>
      <c r="L11" s="36">
        <f t="shared" si="1"/>
        <v>0.05</v>
      </c>
    </row>
    <row r="12" ht="325.5" customHeight="1" spans="1:12">
      <c r="A12" s="24">
        <v>7</v>
      </c>
      <c r="B12" s="14" t="s">
        <v>31</v>
      </c>
      <c r="C12" s="15">
        <v>447751</v>
      </c>
      <c r="D12" s="16" t="s">
        <v>17</v>
      </c>
      <c r="E12" s="17">
        <v>35800</v>
      </c>
      <c r="F12" s="18">
        <v>29.07</v>
      </c>
      <c r="G12" s="22">
        <f t="shared" si="0"/>
        <v>1040706</v>
      </c>
      <c r="H12" s="20" t="s">
        <v>32</v>
      </c>
      <c r="I12" s="34" t="s">
        <v>19</v>
      </c>
      <c r="J12" s="35" t="s">
        <v>20</v>
      </c>
      <c r="K12" s="34" t="s">
        <v>21</v>
      </c>
      <c r="L12" s="36">
        <f t="shared" si="1"/>
        <v>0.05</v>
      </c>
    </row>
    <row r="13" ht="283.5" customHeight="1" spans="1:12">
      <c r="A13" s="24">
        <v>8</v>
      </c>
      <c r="B13" s="14" t="s">
        <v>33</v>
      </c>
      <c r="C13" s="15">
        <v>448874</v>
      </c>
      <c r="D13" s="16" t="s">
        <v>17</v>
      </c>
      <c r="E13" s="17">
        <v>17400</v>
      </c>
      <c r="F13" s="25">
        <v>58.93</v>
      </c>
      <c r="G13" s="22">
        <f t="shared" si="0"/>
        <v>1025382</v>
      </c>
      <c r="H13" s="20" t="s">
        <v>34</v>
      </c>
      <c r="I13" s="34" t="s">
        <v>19</v>
      </c>
      <c r="J13" s="35" t="s">
        <v>20</v>
      </c>
      <c r="K13" s="34" t="s">
        <v>21</v>
      </c>
      <c r="L13" s="36">
        <f t="shared" ref="L13" si="2">IF(F13&lt;0.01,"",IF(AND(F13&gt;=0.01,F13&lt;=5),0.01,IF(F13&lt;=10,0.02,IF(F13&lt;=20,0.03,IF(F13&lt;=50,0.05,IF(F13&lt;=100,0.1,IF(F13&lt;=200,0.12,IF(F13&lt;=500,0.2,IF(F13&lt;=1000,0.4,IF(F13&lt;=2000,0.5,IF(F13&lt;=5000,0.8,IF(F13&lt;=10000,F13*0.005,"Avaliação Específica"))))))))))))</f>
        <v>0.1</v>
      </c>
    </row>
    <row r="14" ht="20.25" customHeight="1" spans="1:12">
      <c r="A14" s="26"/>
      <c r="B14" s="27" t="s">
        <v>35</v>
      </c>
      <c r="C14" s="28"/>
      <c r="D14" s="29"/>
      <c r="E14" s="29"/>
      <c r="F14" s="30" t="s">
        <v>36</v>
      </c>
      <c r="G14" s="31">
        <f>SUM(G6:G13)</f>
        <v>8635222</v>
      </c>
      <c r="H14" s="32"/>
      <c r="I14" s="37"/>
      <c r="J14" s="37"/>
      <c r="K14" s="38"/>
      <c r="L14" s="39"/>
    </row>
    <row r="15" spans="9:10">
      <c r="I15" s="40"/>
      <c r="J15" s="40"/>
    </row>
    <row r="16" spans="9:10">
      <c r="I16" s="40"/>
      <c r="J16" s="40"/>
    </row>
    <row r="17" spans="9:10">
      <c r="I17" s="40"/>
      <c r="J17" s="40"/>
    </row>
    <row r="18" spans="9:10">
      <c r="I18" s="40"/>
      <c r="J18" s="40"/>
    </row>
    <row r="19" spans="9:10">
      <c r="I19" s="40"/>
      <c r="J19" s="40"/>
    </row>
    <row r="20" spans="9:10">
      <c r="I20" s="40"/>
      <c r="J20" s="40"/>
    </row>
    <row r="21" spans="9:10">
      <c r="I21" s="40"/>
      <c r="J21" s="40"/>
    </row>
    <row r="22" spans="9:10">
      <c r="I22" s="40"/>
      <c r="J22" s="40"/>
    </row>
    <row r="23" spans="9:10">
      <c r="I23" s="40"/>
      <c r="J23" s="40"/>
    </row>
    <row r="24" spans="9:10">
      <c r="I24" s="40"/>
      <c r="J24" s="40"/>
    </row>
    <row r="25" spans="9:10">
      <c r="I25" s="40"/>
      <c r="J25" s="40"/>
    </row>
    <row r="26" spans="9:10">
      <c r="I26" s="40"/>
      <c r="J26" s="40"/>
    </row>
    <row r="27" spans="9:10">
      <c r="I27" s="40"/>
      <c r="J27" s="40"/>
    </row>
    <row r="28" spans="9:10">
      <c r="I28" s="40"/>
      <c r="J28" s="40"/>
    </row>
    <row r="29" spans="9:10">
      <c r="I29" s="40"/>
      <c r="J29" s="40"/>
    </row>
    <row r="30" spans="9:10">
      <c r="I30" s="40"/>
      <c r="J30" s="40"/>
    </row>
    <row r="31" spans="9:10">
      <c r="I31" s="40"/>
      <c r="J31" s="40"/>
    </row>
    <row r="32" spans="9:10">
      <c r="I32" s="40"/>
      <c r="J32" s="40"/>
    </row>
    <row r="33" spans="9:10">
      <c r="I33" s="40"/>
      <c r="J33" s="40"/>
    </row>
    <row r="34" spans="9:10">
      <c r="I34" s="40"/>
      <c r="J34" s="40"/>
    </row>
    <row r="35" spans="9:10">
      <c r="I35" s="40"/>
      <c r="J35" s="40"/>
    </row>
    <row r="36" spans="9:10">
      <c r="I36" s="40"/>
      <c r="J36" s="40"/>
    </row>
    <row r="37" spans="9:10">
      <c r="I37" s="40"/>
      <c r="J37" s="40"/>
    </row>
    <row r="38" spans="9:10">
      <c r="I38" s="40"/>
      <c r="J38" s="40"/>
    </row>
    <row r="39" spans="9:10">
      <c r="I39" s="40"/>
      <c r="J39" s="40"/>
    </row>
    <row r="40" spans="9:10">
      <c r="I40" s="40"/>
      <c r="J40" s="40"/>
    </row>
    <row r="41" spans="9:10">
      <c r="I41" s="40"/>
      <c r="J41" s="40"/>
    </row>
    <row r="42" spans="9:10">
      <c r="I42" s="40"/>
      <c r="J42" s="40"/>
    </row>
  </sheetData>
  <mergeCells count="4">
    <mergeCell ref="A1:L1"/>
    <mergeCell ref="A2:L2"/>
    <mergeCell ref="A3:L3"/>
    <mergeCell ref="A4:L4"/>
  </mergeCells>
  <pageMargins left="0.236220472440945" right="0.236220472440945" top="0.748031496062992" bottom="0.748031496062992" header="0.31496062992126" footer="0.31496062992126"/>
  <pageSetup paperSize="9" orientation="landscape"/>
  <headerFooter>
    <oddHeader>&amp;L&amp;G</oddHeader>
    <oddFooter>&amp;L&amp;"-,Itálico"&amp;9ANEXO I-A- PLANILHA ESTIMATIVA DE QUANTIDADE E PREÇO&amp;R&amp;9&amp;P/&amp;N</oddFooter>
  </headerFooter>
  <legacyDrawingHF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Folha1</vt:lpstr>
      <vt:lpstr>Folha2</vt:lpstr>
      <vt:lpstr>Folha3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Laura Maria Chagas</cp:lastModifiedBy>
  <dcterms:created xsi:type="dcterms:W3CDTF">2019-07-30T23:05:00Z</dcterms:created>
  <cp:lastPrinted>2024-12-13T13:36:00Z</cp:lastPrinted>
  <dcterms:modified xsi:type="dcterms:W3CDTF">2025-01-07T15:32:19Z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C85184B5B18C4D93B5E17023975DEF67_13</vt:lpwstr>
  </property>
  <property fmtid="{D5CDD505-2E9C-101B-9397-08002B2CF9AE}" pid="3" name="KSOProductBuildVer">
    <vt:lpwstr>1046-12.2.0.19307</vt:lpwstr>
  </property>
</Properties>
</file>