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20610" yWindow="-120" windowWidth="20730" windowHeight="11160"/>
  </bookViews>
  <sheets>
    <sheet name="Planilha1" sheetId="1" r:id="rId1"/>
    <sheet name="Intervalos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  <c r="F7" i="1"/>
  <c r="I6" i="1"/>
  <c r="F6" i="1"/>
  <c r="F8" i="1" s="1"/>
  <c r="I5" i="1"/>
  <c r="F5" i="1"/>
</calcChain>
</file>

<file path=xl/sharedStrings.xml><?xml version="1.0" encoding="utf-8"?>
<sst xmlns="http://schemas.openxmlformats.org/spreadsheetml/2006/main" count="35" uniqueCount="28">
  <si>
    <t>ANEXO II - PLANILHA ESTIMATIVA DE DESCRIÇÃO E PREÇOS</t>
  </si>
  <si>
    <t>PREGÃO ELETRÔNICO SRP</t>
  </si>
  <si>
    <t>ITEM</t>
  </si>
  <si>
    <t>ESPECIFICAÇÃO</t>
  </si>
  <si>
    <t>MÉTRICA</t>
  </si>
  <si>
    <t>QUANTIDADE</t>
  </si>
  <si>
    <t>VALOR UNITÁRIO</t>
  </si>
  <si>
    <t>VALOR TOTAL</t>
  </si>
  <si>
    <t>Exclusivo ME/EPP</t>
  </si>
  <si>
    <t xml:space="preserve">Modo de Disputa </t>
  </si>
  <si>
    <t>Intervalo mínimo entre os lances</t>
  </si>
  <si>
    <t>unidade</t>
  </si>
  <si>
    <t>SIM</t>
  </si>
  <si>
    <t>ABERTO</t>
  </si>
  <si>
    <t>Inte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</si>
  <si>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</si>
  <si>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</si>
  <si>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</si>
  <si>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</si>
  <si>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</si>
  <si>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</si>
  <si>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</si>
  <si>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</si>
  <si>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</si>
  <si>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</si>
  <si>
    <t>TELEFONE IP TIPO 2 - Aparelho de mesa, com fio, com as seguintes características: Possuir homologação da Anatel; Suportar o protocolo SIP (Session Initiation Protocol) versão 2.0 ou superior, com
capacidade de integração com sistemas de PABX em nuvem, possibilitando gerenciamento de chamadas, ramais virtuais e demais funcionalidades de VoIP Registrar o status de chamada por linha (estado, duração da chamada e número de origem), bem como o histórico de chamadas (não atendidas, recebidas e efetuadas); Possuir áudio HD (alta definição) com redução de ruído, no viva-voz e no fone; Possuir tela LCD, com tamanho mínimo de 2,4 polegadas e com resolução, no mínimo, de 192x64 pixels; Suportar, no mínimo, duas contas SIP;
Ser compatível com os codecs G.711, G.729, G.722 (Wideband), garantindo qualidade de áudio em diferentes larguras de banda; Possuir, no mínimo, as seguintes teclas de função: Reter; Transferir; Mensagem;
Conferência; Agenda; Rediscagem e Volume (sendo as 3 de áudio: Mute; Fone de ouvido e Viva Voz, com LED indicador); Possuir, no mínimo, 02 interfaces Ethernet (Rj45) 10/100/1000, para conexão a desktop/notebook e conectividade com a Rede LAN; Possuir alimentação via PoE (IEEE 802.3af); Possuir suporte aos protocolos de sinalização IP, TCP, UDP, LLDP, ARP, HTTP, HTTPS, cliente DHCP, cliente DNS, VLAN (802.1q), NTP (Network Time Protocol), RTP (Real Time Protocol) e RTCP (Real Time Control Protocol), SRTP, SIPS (suporte à
segurança de chamada) e 802.1x, permitindo que este seja habilitado ou desabilitado; Possuir, no mínimo, 4 teclas programáveis; Possuir capacidade de armazenar, no mínimo, 100 contatos, em lista telefônica
local; Possuir garantia, mínima, de 12 meses.</t>
  </si>
  <si>
    <t>HEADSET - Dispositivo MONOAURICULAR, com as seguintes características: Possuir conector USB; Possuir microfone ajustável e com cancelamento de ruído; Possuir controle de volume e tecla mudo; Possuir proteção contra choque acústico; Possuir cabo USB com, no mínimo, 1,5 metros; Possuir garantia, mínima, de 12 meses.</t>
  </si>
  <si>
    <t>TELEFONE IP TIPO 1  - Aparelho de mesa, com fio, com as seguintes características:  Possuir homologação da Anatel; Suportar o protocolo SIP (Session Initiation Protocol) versão 2.0 ou superior, com capacidade de integração com sistemas de PABX em nuvem, possibilitando
gerenciamento de chamadas, ramais virtuais e demais funcionalidades de VoIP; Registrar o status de chamada por linha (estado, duração da chamada e número de origem), bem como o histórico de chamadas (não atendidas, recebidas e efetuadas); Possuir áudio HD (alta definição); Possuir tela LCD, com resolução mínima de 128x32 pixels; Suportar, no mínimo, uma conta SIP; Ser compatível com os codecs G.711, G.729, G.722 (Wideband), garantindo qualidade de áudio em diferentes larguras de banda; Possuir, no mínimo, as seguintes teclas de função: Reter; Transferir; Rediscagem; Configurações; Mensagens e Volume, sendo as 3 de áudio: Mute; Fone de ouvido e Viva Voz, com LED indicador; Possuir, no mínimo, 02 interfaces Ethernet (Rj45) 10/100, para conexão a desktop/notebook e conectividade com a Rede LAN; Possuir alimentação via PoE (IEEE 802.3af); Possuir suporte aos protocolos de sinalização IP, TCP, UDP, LLDP, ARP, HTTP, HTTPS, cliente DHCP, cliente DNS, VLAN (802.1q), NTP (Network Time Protocol), RTP (Real Time Protocol) e RTCP (Real Time Control Protocol), SRTP, SIPS (suporte à segurança de chamada) e 802.1x, permitindo que este seja habilitado ou desabilitado; Possuir, no mínimo, 2 teclas programáveis; Possuir garantia, mínima, de 12 meses.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</si>
</sst>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164" formatCode="_-&quot;R$&quot;\ * #,##0.00_-;\-&quot;R$&quot;\ * #,##0.00_-;_-&quot;R$&quot;\ * &quot;-&quot;??_-;_-@"/>
    <numFmt numFmtId="165" formatCode="0.00_ 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</font>
    <font>
      <sz val="11"/>
      <color theme="1"/>
      <name val="Calibri"/>
      <charset val="134"/>
    </font>
    <font>
      <b/>
      <sz val="11"/>
      <color theme="1"/>
      <name val="Calibri"/>
      <charset val="134"/>
      <scheme val="minor"/>
    </font>
    <font>
      <sz val="8"/>
      <name val="Arial"/>
      <charset val="134"/>
    </font>
    <font>
      <sz val="8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4" fontId="0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/>
    <xf numFmtId="44" fontId="0" fillId="0" borderId="4" xfId="0" applyNumberFormat="1" applyBorder="1"/>
    <xf numFmtId="165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4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"/>
  <sheetViews>
    <sheetView tabSelected="1" workbookViewId="0">
      <selection activeCell="B5" sqref="B5"/>
    </sheetView>
  </sheetViews>
  <sheetFormatPr defaultColWidth="9" defaultRowHeight="15"/>
  <cols>
    <col min="2" max="2" width="97.85546875" customWidth="1"/>
    <col min="3" max="3" width="10.28515625" customWidth="1"/>
    <col min="4" max="4" width="12.7109375" customWidth="1"/>
    <col min="5" max="5" width="12.28515625" customWidth="1"/>
    <col min="6" max="6" width="14.28515625" bestFit="1" customWidth="1"/>
    <col min="9" max="9" width="13.42578125" customWidth="1"/>
  </cols>
  <sheetData>
    <row r="1" spans="1:9">
      <c r="A1" s="17" t="s">
        <v>0</v>
      </c>
      <c r="B1" s="17"/>
      <c r="C1" s="17"/>
      <c r="D1" s="17"/>
      <c r="E1" s="17"/>
      <c r="F1" s="17"/>
    </row>
    <row r="2" spans="1:9">
      <c r="A2" s="17" t="s">
        <v>1</v>
      </c>
      <c r="B2" s="17"/>
      <c r="C2" s="17"/>
      <c r="D2" s="17"/>
      <c r="E2" s="17"/>
      <c r="F2" s="17"/>
    </row>
    <row r="4" spans="1:9" ht="45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</row>
    <row r="5" spans="1:9" ht="240">
      <c r="A5" s="7">
        <v>1</v>
      </c>
      <c r="B5" s="16" t="s">
        <v>27</v>
      </c>
      <c r="C5" s="9" t="s">
        <v>11</v>
      </c>
      <c r="D5" s="9">
        <v>500</v>
      </c>
      <c r="E5" s="10">
        <v>284.67</v>
      </c>
      <c r="F5" s="10">
        <f>D5*E5</f>
        <v>142335</v>
      </c>
      <c r="G5" s="11" t="s">
        <v>12</v>
      </c>
      <c r="H5" s="11" t="s">
        <v>13</v>
      </c>
      <c r="I5" s="14" t="str">
        <f>VLOOKUP(E5,Intervalos!$B$3:$C$8,2,TRUE)</f>
        <v>0,10%</v>
      </c>
    </row>
    <row r="6" spans="1:9" ht="300">
      <c r="A6" s="7">
        <v>2</v>
      </c>
      <c r="B6" s="16" t="s">
        <v>25</v>
      </c>
      <c r="C6" s="9" t="s">
        <v>11</v>
      </c>
      <c r="D6" s="9">
        <v>200</v>
      </c>
      <c r="E6" s="10">
        <v>628.33000000000004</v>
      </c>
      <c r="F6" s="10">
        <f t="shared" ref="F6:F7" si="0">D6*E6</f>
        <v>125666.00000000001</v>
      </c>
      <c r="G6" s="11" t="s">
        <v>12</v>
      </c>
      <c r="H6" s="11" t="s">
        <v>13</v>
      </c>
      <c r="I6" s="15" t="str">
        <f>VLOOKUP(E6,Intervalos!$B$3:$C$8,2,TRUE)</f>
        <v>0,10%</v>
      </c>
    </row>
    <row r="7" spans="1:9" ht="60">
      <c r="A7" s="7">
        <v>3</v>
      </c>
      <c r="B7" s="16" t="s">
        <v>26</v>
      </c>
      <c r="C7" s="9" t="s">
        <v>11</v>
      </c>
      <c r="D7" s="9">
        <v>300</v>
      </c>
      <c r="E7" s="10">
        <v>223.1</v>
      </c>
      <c r="F7" s="10">
        <f t="shared" si="0"/>
        <v>66930</v>
      </c>
      <c r="G7" s="11" t="s">
        <v>12</v>
      </c>
      <c r="H7" s="11" t="s">
        <v>13</v>
      </c>
      <c r="I7" s="14" t="str">
        <f>VLOOKUP(E7,Intervalos!$B$3:$C$8,2,TRUE)</f>
        <v>0,10%</v>
      </c>
    </row>
    <row r="8" spans="1:9" ht="15.75" thickBot="1">
      <c r="E8" s="12" t="s">
        <v>7</v>
      </c>
      <c r="F8" s="13">
        <f>SUM(F5:F7)</f>
        <v>334931</v>
      </c>
    </row>
  </sheetData>
  <mergeCells count="2">
    <mergeCell ref="A1:F1"/>
    <mergeCell ref="A2:F2"/>
  </mergeCells>
  <pageMargins left="0.511811024" right="0.511811024" top="0.78740157499999996" bottom="0.78740157499999996" header="0.31496062000000002" footer="0.31496062000000002"/>
  <pageSetup paperSize="9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>
      <selection activeCell="E13" sqref="E13"/>
    </sheetView>
  </sheetViews>
  <sheetFormatPr defaultColWidth="14.42578125" defaultRowHeight="15" customHeight="1"/>
  <cols>
    <col min="1" max="1" width="2.42578125" style="1" customWidth="1"/>
    <col min="2" max="2" width="12.85546875" style="1" customWidth="1"/>
    <col min="3" max="3" width="17.7109375" style="1" customWidth="1"/>
    <col min="4" max="4" width="3.140625" style="1" customWidth="1"/>
    <col min="5" max="5" width="27" style="1" customWidth="1"/>
    <col min="6" max="6" width="4" style="1" customWidth="1"/>
    <col min="7" max="26" width="8.7109375" style="1" customWidth="1"/>
    <col min="27" max="16384" width="14.42578125" style="1"/>
  </cols>
  <sheetData>
    <row r="1" spans="1:5" ht="10.5" customHeight="1">
      <c r="A1" s="1" t="s">
        <v>14</v>
      </c>
    </row>
    <row r="2" spans="1:5" ht="63" customHeight="1">
      <c r="B2" s="2" t="s">
        <v>15</v>
      </c>
      <c r="C2" s="2" t="s">
        <v>16</v>
      </c>
      <c r="E2" s="3" t="s">
        <v>17</v>
      </c>
    </row>
    <row r="3" spans="1:5">
      <c r="B3" s="4">
        <v>0.01</v>
      </c>
      <c r="C3" s="4">
        <v>0.01</v>
      </c>
      <c r="E3" s="5" t="s">
        <v>18</v>
      </c>
    </row>
    <row r="4" spans="1:5">
      <c r="B4" s="4">
        <v>5</v>
      </c>
      <c r="C4" s="4">
        <v>0.02</v>
      </c>
      <c r="E4" s="5" t="s">
        <v>19</v>
      </c>
    </row>
    <row r="5" spans="1:5">
      <c r="B5" s="4">
        <v>10</v>
      </c>
      <c r="C5" s="4">
        <v>0.03</v>
      </c>
      <c r="E5" s="5" t="s">
        <v>20</v>
      </c>
    </row>
    <row r="6" spans="1:5">
      <c r="B6" s="4">
        <v>20</v>
      </c>
      <c r="C6" s="4">
        <v>0.05</v>
      </c>
      <c r="E6" s="5" t="s">
        <v>21</v>
      </c>
    </row>
    <row r="7" spans="1:5">
      <c r="B7" s="4">
        <v>50</v>
      </c>
      <c r="C7" s="4">
        <v>0.1</v>
      </c>
      <c r="E7" s="5" t="s">
        <v>22</v>
      </c>
    </row>
    <row r="8" spans="1:5">
      <c r="B8" s="4">
        <v>100</v>
      </c>
      <c r="C8" s="6" t="s">
        <v>23</v>
      </c>
      <c r="E8" s="5" t="s">
        <v>24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Intervalos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Hellen Medeiros</dc:creator>
  <cp:lastModifiedBy>User</cp:lastModifiedBy>
  <cp:lastPrinted>2024-11-28T19:11:26Z</cp:lastPrinted>
  <dcterms:created xsi:type="dcterms:W3CDTF">2024-09-23T15:30:00Z</dcterms:created>
  <dcterms:modified xsi:type="dcterms:W3CDTF">2024-11-28T19:11:31Z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D4274E536C3141B9A1564953778A7720_12</vt:lpwstr>
  </property>
  <property fmtid="{D5CDD505-2E9C-101B-9397-08002B2CF9AE}" pid="3" name="KSOProductBuildVer">
    <vt:lpwstr>1046-12.2.0.18586</vt:lpwstr>
  </property>
</Properties>
</file>