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Folha1!$A$8:$L$22</definedName>
    <definedName name="_xlnm.Print_Titles" localSheetId="0">Folha1!$1:$7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B13" authorId="0">
      <text>
        <r>
          <rPr>
            <sz val="11"/>
            <color rgb="FF000000"/>
            <rFont val="Calibri"/>
            <scheme val="minor"/>
            <charset val="0"/>
          </rPr>
          <t>======
ID#AAABQSYF7Rg
Lara Vieira Constancio Mota    (2024-06-25 20:16:11)
Dúvida: vamos deixar as duas opções para brócolis e couve-flor? pq acho que não muda tanto</t>
        </r>
      </text>
    </comment>
  </commentList>
</comments>
</file>

<file path=xl/sharedStrings.xml><?xml version="1.0" encoding="utf-8"?>
<sst xmlns="http://schemas.openxmlformats.org/spreadsheetml/2006/main" count="104" uniqueCount="53">
  <si>
    <t>UNIVERSIDADE FEDERAL FLUMINENSE</t>
  </si>
  <si>
    <t>PRÓ-REITORIA DE ASSUNTOS ESTUDANTIS</t>
  </si>
  <si>
    <t>DIVISÃO DE ALIMENTAÇÃO E NUTRIÇÃO</t>
  </si>
  <si>
    <t>PREGÃO ELETRÕNICO Nº 90.051/2024</t>
  </si>
  <si>
    <t>PLANILHA ANEXO I-A</t>
  </si>
  <si>
    <t xml:space="preserve">   GÊNEROS ALIMENTÍCIOS HORTIFRUTIS PROCESSADOS E PRODUTOS GRANJEIROS - 2024</t>
  </si>
  <si>
    <t xml:space="preserve">                   </t>
  </si>
  <si>
    <t>ITENS</t>
  </si>
  <si>
    <t>DESCRIÇÃO/ ESPECIFICAÇÃO</t>
  </si>
  <si>
    <t>SUGESTÃO DE CATMAT</t>
  </si>
  <si>
    <t>UNIDADE DE                        MEDIDA</t>
  </si>
  <si>
    <t xml:space="preserve">QUANTIDADE </t>
  </si>
  <si>
    <t>VALOR UNITÁRIO ESTIMADO (R$)</t>
  </si>
  <si>
    <t>VALOR TOTAL ESTIMADO (R$)</t>
  </si>
  <si>
    <t>FREQUÊNCIA DE AQUISIÇÃO</t>
  </si>
  <si>
    <t xml:space="preserve">Exclusivo ME/EPP </t>
  </si>
  <si>
    <t xml:space="preserve">Margem de Preferência - Decreto 8538/2015 - </t>
  </si>
  <si>
    <t xml:space="preserve">Modo de Disputa </t>
  </si>
  <si>
    <t>Intervalo mínimo  entre os lances</t>
  </si>
  <si>
    <r>
      <t xml:space="preserve">Legume in natura, tipo </t>
    </r>
    <r>
      <rPr>
        <b/>
        <sz val="10"/>
        <color rgb="FF434343"/>
        <rFont val="Calibri"/>
        <charset val="134"/>
      </rPr>
      <t>abóbora</t>
    </r>
    <r>
      <rPr>
        <sz val="10"/>
        <color rgb="FF434343"/>
        <rFont val="Calibri"/>
        <charset val="134"/>
      </rPr>
      <t xml:space="preserve">, de 1ª qualidade, espécie </t>
    </r>
    <r>
      <rPr>
        <b/>
        <sz val="10"/>
        <color rgb="FF434343"/>
        <rFont val="Calibri"/>
        <charset val="134"/>
      </rPr>
      <t>japonesa</t>
    </r>
    <r>
      <rPr>
        <sz val="10"/>
        <color rgb="FF434343"/>
        <rFont val="Calibri"/>
        <charset val="134"/>
      </rPr>
      <t xml:space="preserve">, características adicionais: minimamente processada, lavada, sanitizada, cortada em cubos uniformes (3cmx3cmx3cm), sem sementes, descascada, sem sinais de deterioração, madura e com consistência firme. Apresentando cor, odor e sabor característico do produto. Isenta de pragas, sujidades, lesões, odores estranhos e/ou sinais de apodrecimento. Embalagem: plástico transparente atóxico com vácuo e capacidade aproximada de 1 a 2 kg. Conservação sob refrigeração. Validade mínima de até 7 dias após a data de fabricação.  </t>
    </r>
  </si>
  <si>
    <t>Kg</t>
  </si>
  <si>
    <t>1000Kg - 2X/SEMESTRE</t>
  </si>
  <si>
    <t>NÃO</t>
  </si>
  <si>
    <t>ABERTO</t>
  </si>
  <si>
    <r>
      <t xml:space="preserve">Legume in natura, tipo </t>
    </r>
    <r>
      <rPr>
        <b/>
        <sz val="10"/>
        <color rgb="FF434343"/>
        <rFont val="Calibri"/>
        <charset val="134"/>
      </rPr>
      <t>aipim</t>
    </r>
    <r>
      <rPr>
        <sz val="10"/>
        <color rgb="FF434343"/>
        <rFont val="Calibri"/>
        <charset val="134"/>
      </rPr>
      <t>. de 1ª qualidade, minimamente processado descascado, lavado, sanitizado, cortados em cubos (3cmx3cmx3cm), tenro (macio), graúdo, fresco, ter atingido o grau de evolução e maturação, polpa íntegra e firme. Apresentando cor, odor e sabor característico do produto. Isenta de pragas, sujidades, lesões, odores estranhos e/ou sinais de apodrecimento. Embalagem: plástico transparente atóxico com vácuo e capacidade aproximada de 1 a 2 kg. Conservação sob refrigeração. Validade mínima de até 7 dias após a data de fabricação.</t>
    </r>
  </si>
  <si>
    <t>1260Kg TRIMESTRAL</t>
  </si>
  <si>
    <r>
      <t xml:space="preserve">Verdura in natura, tipo </t>
    </r>
    <r>
      <rPr>
        <b/>
        <sz val="10"/>
        <color rgb="FF434343"/>
        <rFont val="Calibri"/>
        <charset val="134"/>
      </rPr>
      <t>alface,</t>
    </r>
    <r>
      <rPr>
        <sz val="10"/>
        <color rgb="FF434343"/>
        <rFont val="Calibri"/>
        <charset val="134"/>
      </rPr>
      <t xml:space="preserve"> espécie</t>
    </r>
    <r>
      <rPr>
        <b/>
        <sz val="10"/>
        <color rgb="FF434343"/>
        <rFont val="Calibri"/>
        <charset val="134"/>
      </rPr>
      <t xml:space="preserve"> crespa,</t>
    </r>
    <r>
      <rPr>
        <sz val="10"/>
        <color rgb="FF434343"/>
        <rFont val="Calibri"/>
        <charset val="134"/>
      </rPr>
      <t xml:space="preserve"> de 1ª qualidade, limpa, sanitizada, processada, coloração verde e aroma característico, folhas firmes, frescas, inteiras, limpas e brilhantes. Separadas em maços padronizados. Apresentando cor, odor e sabor característico do produto. Isenta de pragas, sujidades, lesões, odores estranhos e/ou sinais de apodrecimento. Embalagem: sob atmosfera modificada ou à vácuo em plástico transparente atóxico com capacidade aproximada de 0,5 a 1 kg. Conservação sob refrigeração. Validade mínima de até 3 dias após a data de fabricação.</t>
    </r>
  </si>
  <si>
    <t>200Kg MENSAL</t>
  </si>
  <si>
    <r>
      <t>Verdura in natura, tipo</t>
    </r>
    <r>
      <rPr>
        <b/>
        <sz val="10"/>
        <color rgb="FF434343"/>
        <rFont val="Calibri"/>
        <charset val="134"/>
      </rPr>
      <t xml:space="preserve"> alface,</t>
    </r>
    <r>
      <rPr>
        <sz val="10"/>
        <color rgb="FF434343"/>
        <rFont val="Calibri"/>
        <charset val="134"/>
      </rPr>
      <t xml:space="preserve"> espécie </t>
    </r>
    <r>
      <rPr>
        <b/>
        <sz val="10"/>
        <color rgb="FF434343"/>
        <rFont val="Calibri"/>
        <charset val="134"/>
      </rPr>
      <t>lisa</t>
    </r>
    <r>
      <rPr>
        <sz val="10"/>
        <color rgb="FF434343"/>
        <rFont val="Calibri"/>
        <charset val="134"/>
      </rPr>
      <t xml:space="preserve">, de 1ª qualidade, limpa, sanitizada, processada, com coloração verde e aroma característico, folhas firmes, frescas, inteiras, limpas e brilhantes. Separadas em maços padronizados.  Apresentando cor, odor e sabor característico do produto. Isenta de pragas, sujidades, lesões, odores estranhos e/ou sinais de apodrecimento. Embalagem: sob atmosfera modificada plástico transparente atóxico com capacidade aproximada de 0,5 a 1 kg. Conservação sob refrigeração. Validade mínima de até 3 dias após a data de fabricação.
</t>
    </r>
  </si>
  <si>
    <t>150Kg MENSAL</t>
  </si>
  <si>
    <t>SIM</t>
  </si>
  <si>
    <r>
      <t xml:space="preserve">Legume in natura, tipo </t>
    </r>
    <r>
      <rPr>
        <b/>
        <sz val="10"/>
        <color rgb="FF434343"/>
        <rFont val="Calibri"/>
        <charset val="134"/>
      </rPr>
      <t>batata</t>
    </r>
    <r>
      <rPr>
        <sz val="10"/>
        <color rgb="FF434343"/>
        <rFont val="Calibri"/>
        <charset val="134"/>
      </rPr>
      <t xml:space="preserve">, espécie </t>
    </r>
    <r>
      <rPr>
        <b/>
        <sz val="10"/>
        <color rgb="FF434343"/>
        <rFont val="Calibri"/>
        <charset val="134"/>
      </rPr>
      <t>inglesa</t>
    </r>
    <r>
      <rPr>
        <sz val="10"/>
        <color rgb="FF434343"/>
        <rFont val="Calibri"/>
        <charset val="134"/>
      </rPr>
      <t>, de 1ª qualidade, minimamente processada, descascada, lavada, sanitizada, cortadas tipo meia lua (1/4 de 1 batata). Aplicação culinária: batata sauté, consistência firme, lisa e fresca. Apresentando cor, odor e sabor característico do produto. Isenta de pragas, sujidades, lesões, odores estranhos e/ou sinais de apodrecimento. Embalagem: plástico transparente atóxico com vácuo e capacidade aproximada de 1 a 2 kg. Conservação sob refrigeração. Validade mínima de até 7 dias após a data de fabricação.</t>
    </r>
  </si>
  <si>
    <t>1316Kg SEMESTRAL</t>
  </si>
  <si>
    <r>
      <t xml:space="preserve">Verdura in natura tipo </t>
    </r>
    <r>
      <rPr>
        <b/>
        <sz val="10"/>
        <color rgb="FF434343"/>
        <rFont val="Calibri"/>
        <charset val="134"/>
      </rPr>
      <t>brócolis</t>
    </r>
    <r>
      <rPr>
        <sz val="10"/>
        <color rgb="FF434343"/>
        <rFont val="Calibri"/>
        <charset val="134"/>
      </rPr>
      <t xml:space="preserve">, espécie </t>
    </r>
    <r>
      <rPr>
        <b/>
        <sz val="10"/>
        <color rgb="FF434343"/>
        <rFont val="Calibri"/>
        <charset val="134"/>
      </rPr>
      <t>americano</t>
    </r>
    <r>
      <rPr>
        <sz val="10"/>
        <color rgb="FF434343"/>
        <rFont val="Calibri"/>
        <charset val="134"/>
      </rPr>
      <t>, de 1ª qualidade, minimamente processado, coloração verde escuro e aroma característico, lavado, sanitizado, cortados em ramos e floretes, separados em maços padronizados. Apresentando cor, odor e sabor característico do produto. Isenta de pragas, sujidades, lesões, odores estranhos e/ou sinais de apodrecimento. Embalagem: sob atmosfera modificada ou à vácuo em plástico transparente atóxico com capacidade aproximada de 1 a 2 kg. Conservação sob refrigeração. Validade mínima de até 7 dias após a data de fabricação.</t>
    </r>
  </si>
  <si>
    <t>1113Kg SEMESTRAL</t>
  </si>
  <si>
    <r>
      <t xml:space="preserve">Legume in natura, tipo </t>
    </r>
    <r>
      <rPr>
        <b/>
        <sz val="10"/>
        <color rgb="FF434343"/>
        <rFont val="Calibri"/>
        <charset val="134"/>
      </rPr>
      <t>chuchu</t>
    </r>
    <r>
      <rPr>
        <sz val="10"/>
        <color rgb="FF434343"/>
        <rFont val="Calibri"/>
        <charset val="134"/>
      </rPr>
      <t>, 1ª qualidade, minimamente processado, descascado, lavado, sanitizado, cortado em cubos (3cmx3cmx3cm), polpa íntegra e firme. Apresentando cor, odor e sabor característico do produto. Isenta de pragas, sujidades, lesões, odores estranhos e/ou sinais de apodrecimento. Embalagem: plástico transparente atóxico com vácuo e capacidade aproximada de 1 a 2 kg. Conservação sob refrigeração. Validade mínima de até 7 dias após a data de fabricação.</t>
    </r>
  </si>
  <si>
    <t>480Kg - BIMESTRAL</t>
  </si>
  <si>
    <r>
      <t xml:space="preserve">Verdura in natura, espécie </t>
    </r>
    <r>
      <rPr>
        <b/>
        <sz val="10"/>
        <color rgb="FF434343"/>
        <rFont val="Calibri"/>
        <charset val="134"/>
      </rPr>
      <t>couve-flor</t>
    </r>
    <r>
      <rPr>
        <sz val="10"/>
        <color rgb="FF434343"/>
        <rFont val="Calibri"/>
        <charset val="134"/>
      </rPr>
      <t>, de 1ª qualidade, minimamente processada, lavada, sanitizada, cortadas em floretes, sem manchas escuras. Apresentando cor, odor e sabor característico do produto. Isenta de pragas, sujidades, lesões, odores estranhos e/ou sinais de apodrecimento. Embalagem: sob atmosfera modificada ou à vácuo em plástico transparente atóxico com capacidade aproximada de 1 a 2 kg. Conservação sob refrigeração. Validade mínima de até 10 dias após a data de fabricação.</t>
    </r>
  </si>
  <si>
    <t>1160Kg - 2X/SEMESTRE</t>
  </si>
  <si>
    <r>
      <t>Legume in natura, tipo</t>
    </r>
    <r>
      <rPr>
        <b/>
        <sz val="10"/>
        <color rgb="FF434343"/>
        <rFont val="Calibri"/>
        <charset val="134"/>
      </rPr>
      <t xml:space="preserve"> inhame</t>
    </r>
    <r>
      <rPr>
        <sz val="10"/>
        <color rgb="FF434343"/>
        <rFont val="Calibri"/>
        <charset val="134"/>
      </rPr>
      <t>, espécie comum, de 1ª qualidade, minimamente processado, lavado, descascado, sanitizado, cortados em cubos (3cmx3cmx3cm), tenro (macio), fresco, consistência firme, ter atingido o grau de maturação ideal, polpa íntegra e firme. Apresentando cor, odor e sabor característico do produto. Isenta de pragas, sujidades, lesões, odores estranhos e/ou sinais de apodrecimento. Embalagem: plástico transparente atóxico com vácuo e capacidade aproximada de 1 a 2 kg. Conservação sob refrigeração. Validade mínima de até 7 dias após a data de fabricação.</t>
    </r>
  </si>
  <si>
    <t>420Kg - 2X/SEMESTRE</t>
  </si>
  <si>
    <r>
      <t xml:space="preserve">Legumes in natura, tipo </t>
    </r>
    <r>
      <rPr>
        <b/>
        <sz val="10"/>
        <color rgb="FF434343"/>
        <rFont val="Calibri"/>
        <charset val="134"/>
      </rPr>
      <t>mix de batata espécie inglesa, cenoura e vagem espécie manteiga</t>
    </r>
    <r>
      <rPr>
        <sz val="10"/>
        <color rgb="FF434343"/>
        <rFont val="Calibri"/>
        <charset val="134"/>
      </rPr>
      <t>, na mesma proporção por embalagem. Produto de 1ª qualidade, consistência firme e fresca, descascados, lavados, sanitizados e minimamente processados, sendo em cubos (1x1x1cm) para batata e cenoura e corte de 2 cm para vagem. Aplicação culinária: jardineira de legumes.Apresentando cor, odor e sabor característico do produto. Isenta de pragas, sujidades, lesões, odores estranhos e/ou sinais de apodrecimento. Embalagem: sob atmosfera modificada ou à vácuo em plástico transparente atóxico com capacidade aproximada de 1 a 2 kg. Conservação sob refrigeração. Validade mínima de até 7 dias após a data de fabricação.</t>
    </r>
  </si>
  <si>
    <t>1050Kg BIMESTRAL</t>
  </si>
  <si>
    <r>
      <t xml:space="preserve">Legume in natura, tipo </t>
    </r>
    <r>
      <rPr>
        <b/>
        <sz val="10"/>
        <color rgb="FF434343"/>
        <rFont val="Calibri"/>
        <charset val="134"/>
      </rPr>
      <t>quiabo</t>
    </r>
    <r>
      <rPr>
        <sz val="10"/>
        <color rgb="FF434343"/>
        <rFont val="Calibri"/>
        <charset val="134"/>
      </rPr>
      <t>, espécie comum, de 1ª qualidade, minimamente processado, lavado, sanitizado, cortados em rodelas de aproximadamente 3 cm, consistência firme e fresco, apresentando cor, odor e sabor característico. Apresentando cor, odor e sabor característico do produto. Isenta de pragas, sujidades, lesões, odores estranhos e/ou sinais de apodrecimento. Embalagem: sob atmosfera modificada ou à vácuo em plástico transparente atóxico com capacidade aproximada de 1 a 2 kg. Conservação sob refrigeração. Validade mínima de até 7 dias após a data de fabricação.</t>
    </r>
  </si>
  <si>
    <t>700Kg - 2X/SEMESTRE</t>
  </si>
  <si>
    <r>
      <t xml:space="preserve">Verdura in natura, tipo </t>
    </r>
    <r>
      <rPr>
        <b/>
        <sz val="10"/>
        <color rgb="FF434343"/>
        <rFont val="Calibri"/>
        <charset val="134"/>
      </rPr>
      <t>rúcula</t>
    </r>
    <r>
      <rPr>
        <sz val="10"/>
        <color rgb="FF434343"/>
        <rFont val="Calibri"/>
        <charset val="134"/>
      </rPr>
      <t>, espécie comum, processada, lavada, sanitizada, folhas frescas e inteiras, coloração verde característica, 1ª qualidade.  Apresentando cor, odor e sabor característico do produto. Isenta de pragas, sujidades, lesões, odores estranhos e/ou sinais de apodrecimento. Embalagem: sob atmosfera modificada ou à vácuo em plástico transparente atóxico com capacidade aproximada de 0,5 a 1 kg. Conservação sob refrigeração. Validade mínima de até 3 dias após a data de fabricação.</t>
    </r>
  </si>
  <si>
    <t>100Kg QUINZENAL</t>
  </si>
  <si>
    <r>
      <t xml:space="preserve">Legume in natura tipo </t>
    </r>
    <r>
      <rPr>
        <b/>
        <sz val="10"/>
        <color rgb="FF434343"/>
        <rFont val="Calibri"/>
        <charset val="134"/>
      </rPr>
      <t>vagem</t>
    </r>
    <r>
      <rPr>
        <sz val="10"/>
        <color rgb="FF434343"/>
        <rFont val="Calibri"/>
        <charset val="134"/>
      </rPr>
      <t>, espécie manteiga, de 1ª qualidade, minimamente processada, lavada, sanitizada, cortada em pedaços de 2 cm, com coloração brilhante e consistência firme.Apresentando cor, odor e sabor característico do produto. Isenta de pragas, sujidades, lesões, odores estranhos e/ou sinais de apodrecimento. Embalagem: sob atmosfera modificada ou à vácuo em plástico transparente atóxico com capacidade aproximada de 1 a 2 kg. Conservação sob refrigeração. Validade mínima de até 7 dias após a data de fabricação.</t>
    </r>
  </si>
  <si>
    <t>600Kg  - 2X/SEMESTRE</t>
  </si>
  <si>
    <t>OVO DE GALINHA, BRANCO, CLASSE A. O produto deverá estar de acordo com a RIISPOA/M.A, Resolução nº 5 de 05/07/91 CIPOA/MA, a qual estabelece: ser de galinha; branco; isento de sujidades, fungos, substâncias tóxicas, cor, odor e sabor anormais. Ser do tipo médio, pesando no mínimo 50 (cinquenta) gramas por unidade, proveniente de avicultor com inspeção oficial, não apresentar trincos e quebraduras na casca, estar acondicionado em embalagem primária contendo data de embalagem e validade, carimbo do SIF e nome do produtor, podendo ser transportado em caixas de papelão reforçadas contendo no mínimo 10 bandejas. Deverá atender os padrões microbiológicos da RDC n° 12, de 02/01/01 da Anvisa, e Resolução RDC Nº35 de 17/06/09. O transporte deverá ser realizado em veículo fechado e refrigerado, mantendo a temperatura entre 04 e 10ºC, de acordo com a legislação vigente. Apresentação: cartela em bandeja de papelão contendo 30 unidades ou bandeja de papelão contendo 12 unidades.</t>
  </si>
  <si>
    <t>Dúzia</t>
  </si>
  <si>
    <t>600 DÚZIAS QUINZENAL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</si>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</sst>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;[Red]\-&quot;R$&quot;\ #,##0.00"/>
    <numFmt numFmtId="181" formatCode="&quot;R$&quot;\ #,##0.00"/>
  </numFmts>
  <fonts count="40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b/>
      <sz val="9"/>
      <color rgb="FF000000"/>
      <name val="Calibri"/>
      <charset val="134"/>
      <scheme val="minor"/>
    </font>
    <font>
      <b/>
      <i/>
      <sz val="9"/>
      <color rgb="FF000000"/>
      <name val="Calibri"/>
      <charset val="134"/>
      <scheme val="minor"/>
    </font>
    <font>
      <b/>
      <sz val="9"/>
      <name val="Calibri"/>
      <charset val="134"/>
      <scheme val="minor"/>
    </font>
    <font>
      <sz val="10"/>
      <color rgb="FF434343"/>
      <name val="Calibri"/>
      <charset val="134"/>
    </font>
    <font>
      <sz val="10"/>
      <color rgb="FF434343"/>
      <name val="Arial"/>
      <charset val="134"/>
    </font>
    <font>
      <sz val="11"/>
      <color rgb="FF000000"/>
      <name val="Times New Roman"/>
      <charset val="134"/>
    </font>
    <font>
      <sz val="10"/>
      <color rgb="FF434343"/>
      <name val="Calibri"/>
      <charset val="134"/>
      <scheme val="minor"/>
    </font>
    <font>
      <sz val="10"/>
      <color theme="1"/>
      <name val="Arial"/>
      <charset val="134"/>
    </font>
    <font>
      <sz val="10"/>
      <name val="Calibri"/>
      <charset val="134"/>
      <scheme val="minor"/>
    </font>
    <font>
      <sz val="11"/>
      <color rgb="FF434343"/>
      <name val="Calibri"/>
      <charset val="134"/>
    </font>
    <font>
      <sz val="10"/>
      <name val="Arial"/>
      <charset val="134"/>
    </font>
    <font>
      <b/>
      <sz val="10"/>
      <color theme="1"/>
      <name val="Calibri"/>
      <charset val="134"/>
      <scheme val="minor"/>
    </font>
    <font>
      <b/>
      <i/>
      <sz val="8"/>
      <color rgb="FF000000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0"/>
      <color rgb="FF434343"/>
      <name val="Calibri"/>
      <charset val="134"/>
    </font>
    <font>
      <sz val="11"/>
      <color rgb="FF0000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3277B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7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center" vertical="center" wrapText="1"/>
    </xf>
    <xf numFmtId="181" fontId="12" fillId="0" borderId="2" xfId="2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180" fontId="11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81" fontId="12" fillId="0" borderId="8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7" fontId="12" fillId="0" borderId="2" xfId="2" applyFont="1" applyBorder="1" applyAlignment="1">
      <alignment horizontal="center" vertical="center" wrapText="1"/>
    </xf>
    <xf numFmtId="180" fontId="11" fillId="0" borderId="0" xfId="0" applyNumberFormat="1" applyFont="1" applyAlignment="1">
      <alignment horizontal="center" vertical="center" wrapText="1"/>
    </xf>
    <xf numFmtId="180" fontId="17" fillId="3" borderId="0" xfId="0" applyNumberFormat="1" applyFont="1" applyFill="1" applyAlignment="1">
      <alignment horizontal="center" vertical="center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Moeda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"/>
  <sheetViews>
    <sheetView tabSelected="1" zoomScaleSheetLayoutView="80" topLeftCell="A10" workbookViewId="0">
      <selection activeCell="I22" sqref="I22"/>
    </sheetView>
  </sheetViews>
  <sheetFormatPr defaultColWidth="9.1047619047619" defaultRowHeight="12.75"/>
  <cols>
    <col min="1" max="1" width="5.1047619047619" style="1" customWidth="1"/>
    <col min="2" max="2" width="52.8857142857143" style="1" customWidth="1"/>
    <col min="3" max="3" width="8.66666666666667" style="1" customWidth="1"/>
    <col min="4" max="4" width="10" style="2" customWidth="1"/>
    <col min="5" max="5" width="11.1047619047619" style="3" customWidth="1"/>
    <col min="6" max="6" width="11.3333333333333" style="3" customWidth="1"/>
    <col min="7" max="7" width="13.6666666666667" style="3" customWidth="1"/>
    <col min="8" max="8" width="12.552380952381" style="3" customWidth="1"/>
    <col min="9" max="9" width="10.3333333333333" style="3" customWidth="1"/>
    <col min="10" max="10" width="10.552380952381" style="3" customWidth="1"/>
    <col min="11" max="11" width="8.1047619047619" style="4" customWidth="1"/>
    <col min="12" max="12" width="9.1047619047619" style="5"/>
    <col min="13" max="13" width="15.1047619047619" style="5" customWidth="1"/>
    <col min="14" max="16384" width="9.1047619047619" style="5"/>
  </cols>
  <sheetData>
    <row r="1" ht="15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ht="15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5" spans="1:2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</row>
    <row r="4" ht="15" spans="1:2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ht="15" spans="1:23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</row>
    <row r="6" ht="15" spans="1:23">
      <c r="A6" s="7" t="s">
        <v>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1"/>
      <c r="N6" s="1"/>
      <c r="O6" s="29"/>
      <c r="P6" s="30" t="s">
        <v>6</v>
      </c>
      <c r="Q6" s="30"/>
      <c r="R6" s="3"/>
      <c r="S6" s="3"/>
      <c r="T6" s="3"/>
      <c r="U6" s="3"/>
      <c r="V6" s="3"/>
      <c r="W6" s="4"/>
    </row>
    <row r="7" ht="99" customHeight="1" spans="1:12">
      <c r="A7" s="8" t="s">
        <v>7</v>
      </c>
      <c r="B7" s="9" t="s">
        <v>8</v>
      </c>
      <c r="C7" s="9" t="s">
        <v>9</v>
      </c>
      <c r="D7" s="9" t="s">
        <v>10</v>
      </c>
      <c r="E7" s="9" t="s">
        <v>11</v>
      </c>
      <c r="F7" s="10" t="s">
        <v>12</v>
      </c>
      <c r="G7" s="10" t="s">
        <v>13</v>
      </c>
      <c r="H7" s="11" t="s">
        <v>14</v>
      </c>
      <c r="I7" s="10" t="s">
        <v>15</v>
      </c>
      <c r="J7" s="10" t="s">
        <v>16</v>
      </c>
      <c r="K7" s="10" t="s">
        <v>17</v>
      </c>
      <c r="L7" s="31" t="s">
        <v>18</v>
      </c>
    </row>
    <row r="8" ht="128.25" customHeight="1" spans="1:13">
      <c r="A8" s="12">
        <v>1</v>
      </c>
      <c r="B8" s="13" t="s">
        <v>19</v>
      </c>
      <c r="C8" s="14">
        <v>467424</v>
      </c>
      <c r="D8" s="15" t="s">
        <v>20</v>
      </c>
      <c r="E8" s="16">
        <v>3633</v>
      </c>
      <c r="F8" s="17">
        <v>27.82</v>
      </c>
      <c r="G8" s="18">
        <f>(E8*F8)</f>
        <v>101070.06</v>
      </c>
      <c r="H8" s="19" t="s">
        <v>21</v>
      </c>
      <c r="I8" s="32" t="s">
        <v>22</v>
      </c>
      <c r="J8" s="33" t="s">
        <v>22</v>
      </c>
      <c r="K8" s="32" t="s">
        <v>23</v>
      </c>
      <c r="L8" s="22">
        <f>IF(F8&lt;0.01,"",IF(AND(F8&gt;=0.01,F8&lt;=5),0.01,IF(F8&lt;=10,0.02,IF(F8&lt;=20,0.03,IF(F8&lt;=50,0.05,IF(F8&lt;=100,0.1,IF(F8&lt;=200,0.12,IF(F8&lt;=500,0.2,IF(F8&lt;=1000,0.4,IF(F8&lt;=2000,0.5,IF(F8&lt;=5000,0.8,IF(F8&lt;=10000,F8*0.005,"Avaliação Específica"))))))))))))</f>
        <v>0.05</v>
      </c>
      <c r="M8" s="34"/>
    </row>
    <row r="9" ht="127.5" customHeight="1" spans="1:13">
      <c r="A9" s="12">
        <v>2</v>
      </c>
      <c r="B9" s="13" t="s">
        <v>24</v>
      </c>
      <c r="C9" s="14">
        <v>463795</v>
      </c>
      <c r="D9" s="15" t="s">
        <v>20</v>
      </c>
      <c r="E9" s="20">
        <v>4290</v>
      </c>
      <c r="F9" s="17">
        <v>28.96</v>
      </c>
      <c r="G9" s="18">
        <f t="shared" ref="G9:G21" si="0">(E9*F9)</f>
        <v>124238.4</v>
      </c>
      <c r="H9" s="21" t="s">
        <v>25</v>
      </c>
      <c r="I9" s="32" t="s">
        <v>22</v>
      </c>
      <c r="J9" s="33" t="s">
        <v>22</v>
      </c>
      <c r="K9" s="32" t="s">
        <v>23</v>
      </c>
      <c r="L9" s="22">
        <f t="shared" ref="L9:L21" si="1">IF(F9&lt;0.01,"",IF(AND(F9&gt;=0.01,F9&lt;=5),0.01,IF(F9&lt;=10,0.02,IF(F9&lt;=20,0.03,IF(F9&lt;=50,0.05,IF(F9&lt;=100,0.1,IF(F9&lt;=200,0.12,IF(F9&lt;=500,0.2,IF(F9&lt;=1000,0.4,IF(F9&lt;=2000,0.5,IF(F9&lt;=5000,0.8,IF(F9&lt;=10000,F9*0.005,"Avaliação Específica"))))))))))))</f>
        <v>0.05</v>
      </c>
      <c r="M9" s="34"/>
    </row>
    <row r="10" ht="127.5" customHeight="1" spans="1:13">
      <c r="A10" s="12">
        <v>3</v>
      </c>
      <c r="B10" s="13" t="s">
        <v>26</v>
      </c>
      <c r="C10" s="14">
        <v>463832</v>
      </c>
      <c r="D10" s="15" t="s">
        <v>20</v>
      </c>
      <c r="E10" s="20">
        <v>2390</v>
      </c>
      <c r="F10" s="17">
        <v>39.97</v>
      </c>
      <c r="G10" s="18">
        <f t="shared" si="0"/>
        <v>95528.3</v>
      </c>
      <c r="H10" s="21" t="s">
        <v>27</v>
      </c>
      <c r="I10" s="32" t="s">
        <v>22</v>
      </c>
      <c r="J10" s="33" t="s">
        <v>22</v>
      </c>
      <c r="K10" s="32" t="s">
        <v>23</v>
      </c>
      <c r="L10" s="22">
        <f t="shared" si="1"/>
        <v>0.05</v>
      </c>
      <c r="M10" s="34"/>
    </row>
    <row r="11" ht="131.25" customHeight="1" spans="1:13">
      <c r="A11" s="12">
        <v>4</v>
      </c>
      <c r="B11" s="13" t="s">
        <v>28</v>
      </c>
      <c r="C11" s="14">
        <v>463833</v>
      </c>
      <c r="D11" s="15" t="s">
        <v>20</v>
      </c>
      <c r="E11" s="20">
        <v>1375</v>
      </c>
      <c r="F11" s="17">
        <v>42.61</v>
      </c>
      <c r="G11" s="18">
        <f t="shared" si="0"/>
        <v>58588.75</v>
      </c>
      <c r="H11" s="21" t="s">
        <v>29</v>
      </c>
      <c r="I11" s="32" t="s">
        <v>30</v>
      </c>
      <c r="J11" s="33" t="s">
        <v>22</v>
      </c>
      <c r="K11" s="32" t="s">
        <v>23</v>
      </c>
      <c r="L11" s="22">
        <f t="shared" si="1"/>
        <v>0.05</v>
      </c>
      <c r="M11" s="34"/>
    </row>
    <row r="12" ht="129.75" customHeight="1" spans="1:13">
      <c r="A12" s="12">
        <v>5</v>
      </c>
      <c r="B12" s="13" t="s">
        <v>31</v>
      </c>
      <c r="C12" s="14">
        <v>463754</v>
      </c>
      <c r="D12" s="15" t="s">
        <v>20</v>
      </c>
      <c r="E12" s="20">
        <v>3020</v>
      </c>
      <c r="F12" s="17">
        <v>24.22</v>
      </c>
      <c r="G12" s="18">
        <f t="shared" si="0"/>
        <v>73144.4</v>
      </c>
      <c r="H12" s="21" t="s">
        <v>32</v>
      </c>
      <c r="I12" s="32" t="s">
        <v>30</v>
      </c>
      <c r="J12" s="33" t="s">
        <v>22</v>
      </c>
      <c r="K12" s="32" t="s">
        <v>23</v>
      </c>
      <c r="L12" s="22">
        <f t="shared" si="1"/>
        <v>0.05</v>
      </c>
      <c r="M12" s="34"/>
    </row>
    <row r="13" ht="129" customHeight="1" spans="1:13">
      <c r="A13" s="12">
        <v>6</v>
      </c>
      <c r="B13" s="13" t="s">
        <v>33</v>
      </c>
      <c r="C13" s="14">
        <v>467575</v>
      </c>
      <c r="D13" s="15" t="s">
        <v>20</v>
      </c>
      <c r="E13" s="20">
        <v>2779</v>
      </c>
      <c r="F13" s="17">
        <v>42.2</v>
      </c>
      <c r="G13" s="18">
        <f t="shared" si="0"/>
        <v>117273.8</v>
      </c>
      <c r="H13" s="21" t="s">
        <v>34</v>
      </c>
      <c r="I13" s="32" t="s">
        <v>22</v>
      </c>
      <c r="J13" s="33" t="s">
        <v>22</v>
      </c>
      <c r="K13" s="32" t="s">
        <v>23</v>
      </c>
      <c r="L13" s="22">
        <f t="shared" si="1"/>
        <v>0.05</v>
      </c>
      <c r="M13" s="34"/>
    </row>
    <row r="14" ht="114" customHeight="1" spans="1:13">
      <c r="A14" s="12">
        <v>7</v>
      </c>
      <c r="B14" s="13" t="s">
        <v>35</v>
      </c>
      <c r="C14" s="14">
        <v>463778</v>
      </c>
      <c r="D14" s="15" t="s">
        <v>20</v>
      </c>
      <c r="E14" s="20">
        <v>3770</v>
      </c>
      <c r="F14" s="17">
        <v>21.31</v>
      </c>
      <c r="G14" s="18">
        <f t="shared" si="0"/>
        <v>80338.7</v>
      </c>
      <c r="H14" s="21" t="s">
        <v>36</v>
      </c>
      <c r="I14" s="32" t="s">
        <v>22</v>
      </c>
      <c r="J14" s="33" t="s">
        <v>22</v>
      </c>
      <c r="K14" s="32" t="s">
        <v>23</v>
      </c>
      <c r="L14" s="22">
        <f t="shared" si="1"/>
        <v>0.05</v>
      </c>
      <c r="M14" s="34"/>
    </row>
    <row r="15" ht="116.25" customHeight="1" spans="1:13">
      <c r="A15" s="12">
        <v>8</v>
      </c>
      <c r="B15" s="13" t="s">
        <v>37</v>
      </c>
      <c r="C15" s="14">
        <v>463831</v>
      </c>
      <c r="D15" s="15" t="s">
        <v>20</v>
      </c>
      <c r="E15" s="20">
        <v>4887</v>
      </c>
      <c r="F15" s="17">
        <v>33.84</v>
      </c>
      <c r="G15" s="18">
        <f t="shared" si="0"/>
        <v>165376.08</v>
      </c>
      <c r="H15" s="21" t="s">
        <v>38</v>
      </c>
      <c r="I15" s="32" t="s">
        <v>22</v>
      </c>
      <c r="J15" s="33" t="s">
        <v>22</v>
      </c>
      <c r="K15" s="32" t="s">
        <v>23</v>
      </c>
      <c r="L15" s="22">
        <f t="shared" si="1"/>
        <v>0.05</v>
      </c>
      <c r="M15" s="34"/>
    </row>
    <row r="16" ht="131.25" customHeight="1" spans="1:13">
      <c r="A16" s="22">
        <v>9</v>
      </c>
      <c r="B16" s="13" t="s">
        <v>39</v>
      </c>
      <c r="C16" s="14">
        <v>463789</v>
      </c>
      <c r="D16" s="15" t="s">
        <v>20</v>
      </c>
      <c r="E16" s="20">
        <v>1630</v>
      </c>
      <c r="F16" s="17">
        <v>19.3</v>
      </c>
      <c r="G16" s="18">
        <f t="shared" si="0"/>
        <v>31459</v>
      </c>
      <c r="H16" s="21" t="s">
        <v>40</v>
      </c>
      <c r="I16" s="32" t="s">
        <v>30</v>
      </c>
      <c r="J16" s="33" t="s">
        <v>22</v>
      </c>
      <c r="K16" s="32" t="s">
        <v>23</v>
      </c>
      <c r="L16" s="22">
        <f t="shared" si="1"/>
        <v>0.03</v>
      </c>
      <c r="M16" s="34"/>
    </row>
    <row r="17" ht="168.75" customHeight="1" spans="1:13">
      <c r="A17" s="22">
        <v>10</v>
      </c>
      <c r="B17" s="13" t="s">
        <v>41</v>
      </c>
      <c r="C17" s="14">
        <v>463754</v>
      </c>
      <c r="D17" s="15" t="s">
        <v>20</v>
      </c>
      <c r="E17" s="20">
        <v>4700</v>
      </c>
      <c r="F17" s="17">
        <v>30.65</v>
      </c>
      <c r="G17" s="18">
        <f t="shared" si="0"/>
        <v>144055</v>
      </c>
      <c r="H17" s="21" t="s">
        <v>42</v>
      </c>
      <c r="I17" s="32" t="s">
        <v>22</v>
      </c>
      <c r="J17" s="33" t="s">
        <v>22</v>
      </c>
      <c r="K17" s="32" t="s">
        <v>23</v>
      </c>
      <c r="L17" s="22">
        <f t="shared" si="1"/>
        <v>0.05</v>
      </c>
      <c r="M17" s="34"/>
    </row>
    <row r="18" ht="128.25" customHeight="1" spans="1:13">
      <c r="A18" s="22">
        <v>11</v>
      </c>
      <c r="B18" s="13" t="s">
        <v>43</v>
      </c>
      <c r="C18" s="14">
        <v>463792</v>
      </c>
      <c r="D18" s="15" t="s">
        <v>20</v>
      </c>
      <c r="E18" s="20">
        <v>1696</v>
      </c>
      <c r="F18" s="17">
        <v>32.22</v>
      </c>
      <c r="G18" s="18">
        <f t="shared" si="0"/>
        <v>54645.12</v>
      </c>
      <c r="H18" s="21" t="s">
        <v>44</v>
      </c>
      <c r="I18" s="32" t="s">
        <v>30</v>
      </c>
      <c r="J18" s="33" t="s">
        <v>22</v>
      </c>
      <c r="K18" s="32" t="s">
        <v>23</v>
      </c>
      <c r="L18" s="22">
        <f t="shared" si="1"/>
        <v>0.05</v>
      </c>
      <c r="M18" s="34"/>
    </row>
    <row r="19" ht="115.5" customHeight="1" spans="1:13">
      <c r="A19" s="22">
        <v>12</v>
      </c>
      <c r="B19" s="13" t="s">
        <v>45</v>
      </c>
      <c r="C19" s="14">
        <v>463826</v>
      </c>
      <c r="D19" s="15" t="s">
        <v>20</v>
      </c>
      <c r="E19" s="20">
        <v>1696</v>
      </c>
      <c r="F19" s="17">
        <v>36.45</v>
      </c>
      <c r="G19" s="18">
        <f t="shared" si="0"/>
        <v>61819.2</v>
      </c>
      <c r="H19" s="21" t="s">
        <v>46</v>
      </c>
      <c r="I19" s="32" t="s">
        <v>30</v>
      </c>
      <c r="J19" s="33" t="s">
        <v>30</v>
      </c>
      <c r="K19" s="32" t="s">
        <v>23</v>
      </c>
      <c r="L19" s="22">
        <f t="shared" si="1"/>
        <v>0.05</v>
      </c>
      <c r="M19" s="34"/>
    </row>
    <row r="20" ht="117.75" customHeight="1" spans="1:13">
      <c r="A20" s="22">
        <v>13</v>
      </c>
      <c r="B20" s="13" t="s">
        <v>47</v>
      </c>
      <c r="C20" s="14">
        <v>463814</v>
      </c>
      <c r="D20" s="15" t="s">
        <v>20</v>
      </c>
      <c r="E20" s="20">
        <v>2358</v>
      </c>
      <c r="F20" s="17">
        <v>25.48</v>
      </c>
      <c r="G20" s="18">
        <f t="shared" si="0"/>
        <v>60081.84</v>
      </c>
      <c r="H20" s="21" t="s">
        <v>48</v>
      </c>
      <c r="I20" s="32" t="s">
        <v>30</v>
      </c>
      <c r="J20" s="33" t="s">
        <v>22</v>
      </c>
      <c r="K20" s="32" t="s">
        <v>23</v>
      </c>
      <c r="L20" s="22">
        <f t="shared" si="1"/>
        <v>0.05</v>
      </c>
      <c r="M20" s="34"/>
    </row>
    <row r="21" ht="216.75" customHeight="1" spans="1:13">
      <c r="A21" s="22">
        <v>14</v>
      </c>
      <c r="B21" s="23" t="s">
        <v>49</v>
      </c>
      <c r="C21" s="24">
        <v>446619</v>
      </c>
      <c r="D21" s="15" t="s">
        <v>50</v>
      </c>
      <c r="E21" s="20">
        <v>1100</v>
      </c>
      <c r="F21" s="25">
        <v>12.73</v>
      </c>
      <c r="G21" s="18">
        <f t="shared" si="0"/>
        <v>14003</v>
      </c>
      <c r="H21" s="21" t="s">
        <v>51</v>
      </c>
      <c r="I21" s="32" t="s">
        <v>30</v>
      </c>
      <c r="J21" s="33" t="s">
        <v>22</v>
      </c>
      <c r="K21" s="32" t="s">
        <v>23</v>
      </c>
      <c r="L21" s="22">
        <f t="shared" si="1"/>
        <v>0.03</v>
      </c>
      <c r="M21" s="34"/>
    </row>
    <row r="22" ht="15" spans="5:13">
      <c r="E22" s="26"/>
      <c r="F22" s="22" t="s">
        <v>52</v>
      </c>
      <c r="G22" s="27">
        <f>SUM(G8:G21)</f>
        <v>1181621.65</v>
      </c>
      <c r="M22" s="35"/>
    </row>
  </sheetData>
  <mergeCells count="8">
    <mergeCell ref="A1:L1"/>
    <mergeCell ref="M1:W1"/>
    <mergeCell ref="A2:L2"/>
    <mergeCell ref="A3:L3"/>
    <mergeCell ref="A4:L4"/>
    <mergeCell ref="A5:L5"/>
    <mergeCell ref="M5:W5"/>
    <mergeCell ref="A6:L6"/>
  </mergeCells>
  <pageMargins left="0.236220472440945" right="0.236220472440945" top="0.748031496062992" bottom="0.748031496062992" header="0.31496062992126" footer="0.31496062992126"/>
  <pageSetup paperSize="9" scale="87" orientation="landscape"/>
  <headerFooter>
    <oddHeader>&amp;L&amp;G</oddHeader>
    <oddFooter>&amp;L&amp;"-,Itálico"&amp;9ANEXO I-A- PLANILHA ESTIMATIVA DE QUANTIDADE E PREÇO&amp;R&amp;9&amp;P/&amp;N</oddFooter>
  </headerFooter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jubor</cp:lastModifiedBy>
  <dcterms:created xsi:type="dcterms:W3CDTF">2019-07-30T23:05:00Z</dcterms:created>
  <cp:lastPrinted>2024-08-16T17:00:00Z</cp:lastPrinted>
  <dcterms:modified xsi:type="dcterms:W3CDTF">2024-09-05T14:00:14Z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362002B932144730B5AF0715F2489C42_12</vt:lpwstr>
  </property>
  <property fmtid="{D5CDD505-2E9C-101B-9397-08002B2CF9AE}" pid="3" name="KSOProductBuildVer">
    <vt:lpwstr>1046-12.2.0.17562</vt:lpwstr>
  </property>
</Properties>
</file>