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G:\Meu Drive\Arquivos secretaria e pregão\Pregoeira\PE_90045_2024 - Monitores e computadores\2. Minuta\REMARCAÇÃO\"/>
    </mc:Choice>
  </mc:AlternateContent>
  <xr:revisionPtr revIDLastSave="0" documentId="13_ncr:1_{4D071314-F4D7-444F-8582-33A7D8C94887}" xr6:coauthVersionLast="47" xr6:coauthVersionMax="47" xr10:uidLastSave="{00000000-0000-0000-0000-000000000000}"/>
  <bookViews>
    <workbookView xWindow="-120" yWindow="-120" windowWidth="20730" windowHeight="11040" tabRatio="50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J16" i="1" l="1"/>
  <c r="J9" i="1"/>
  <c r="J8" i="1"/>
  <c r="J7" i="1"/>
  <c r="J14" i="1"/>
  <c r="J13" i="1"/>
  <c r="J15" i="1"/>
  <c r="H15" i="1"/>
  <c r="H14" i="1"/>
  <c r="H13" i="1"/>
  <c r="J12" i="1"/>
  <c r="H12" i="1"/>
  <c r="J11" i="1"/>
  <c r="H11" i="1"/>
  <c r="H9" i="1"/>
  <c r="H8" i="1"/>
  <c r="H7" i="1"/>
</calcChain>
</file>

<file path=xl/sharedStrings.xml><?xml version="1.0" encoding="utf-8"?>
<sst xmlns="http://schemas.openxmlformats.org/spreadsheetml/2006/main" count="56" uniqueCount="34">
  <si>
    <t>PRÓ-REITORIA DE ADMINISTRAÇÃO</t>
  </si>
  <si>
    <t>COORDENAÇÃO DE MATERIAIS</t>
  </si>
  <si>
    <t>ANEXO II - PLANILHA ESTIMATIVA DE DESCRIÇÃO E PREÇOS</t>
  </si>
  <si>
    <t>AQUISIÇÃO DE COMPUTADORES E MONITORES (2024)</t>
  </si>
  <si>
    <t>ITEM</t>
  </si>
  <si>
    <t>DESCRIÇÃO/ ESPECIFICAÇÃO</t>
  </si>
  <si>
    <t>CATMAT</t>
  </si>
  <si>
    <t>TIPO</t>
  </si>
  <si>
    <t>150182 - PROAD/UFF</t>
  </si>
  <si>
    <t>731040 - CTecCFN</t>
  </si>
  <si>
    <t>762400 - ESCOLA NAVAL</t>
  </si>
  <si>
    <t xml:space="preserve">   QUANTIDADE TOTAL</t>
  </si>
  <si>
    <t>VALOR DE REFERÊNCIA (unitário) (R$)</t>
  </si>
  <si>
    <t>VALOR DE REFERÊNCIA (total)(R$)</t>
  </si>
  <si>
    <t xml:space="preserve">Exclusivo ME/EPP </t>
  </si>
  <si>
    <t>Margem e Preferência - Decreto 8538/2015</t>
  </si>
  <si>
    <t>Modo de Disputa de Lances</t>
  </si>
  <si>
    <t>Intervalo entre lances</t>
  </si>
  <si>
    <t>UND</t>
  </si>
  <si>
    <t>NÃO</t>
  </si>
  <si>
    <t>Aberto</t>
  </si>
  <si>
    <t>SIM</t>
  </si>
  <si>
    <t>NAO</t>
  </si>
  <si>
    <t>PREÇO TOTAL DOS ITENS</t>
  </si>
  <si>
    <t>COMPUTADOR BÁSICO - (Vide Anexo I-A)</t>
  </si>
  <si>
    <t>COMPUTADOR DE EDIÇÃO - (Vide Anexo I-A)</t>
  </si>
  <si>
    <t>COMPUTADOR INTERMEDIÁRIO (Vide Anexo I-A)</t>
  </si>
  <si>
    <t>MINICOMPUTADOR RASPBERRY PI 4 4GB (KIT COMPLETO) - (Vide Anexo I-A)</t>
  </si>
  <si>
    <t>MONITOR TELA 24" - (Vide Anexo I-A)</t>
  </si>
  <si>
    <t>MONITOR 27” - (Vide Anexo I-A)</t>
  </si>
  <si>
    <t>MONITOR 18,5” - (Vide Anexo I-A)</t>
  </si>
  <si>
    <t>MONITOR 21,5” IPS - (Vide Anexo I-A)</t>
  </si>
  <si>
    <r>
      <t>COMPUTADOR TIPO ALL IN ONE</t>
    </r>
    <r>
      <rPr>
        <sz val="11"/>
        <color rgb="FFFF0000"/>
        <rFont val="Calibri"/>
        <family val="2"/>
      </rPr>
      <t xml:space="preserve"> (CANCELADO)</t>
    </r>
  </si>
  <si>
    <t xml:space="preserve"> (CANCELADO)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</si>
</sst>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-&quot;R$&quot;\ * #,##0.00_-;\-&quot;R$&quot;\ * #,##0.00_-;_-&quot;R$&quot;\ * &quot;-&quot;??_-;_-@_-"/>
    <numFmt numFmtId="164" formatCode="[$R$-416]\ #,##0.00"/>
    <numFmt numFmtId="165" formatCode="[$R$-416]\ #,##0.0000"/>
  </numFmts>
  <fonts count="11" x14ac:knownFonts="1">
    <font>
      <sz val="11"/>
      <color rgb="FF000000"/>
      <name val="Calibri"/>
      <charset val="1"/>
    </font>
    <font>
      <b/>
      <sz val="10"/>
      <color rgb="FF000000"/>
      <name val="Calibri"/>
      <charset val="1"/>
    </font>
    <font>
      <sz val="10"/>
      <color rgb="FF000000"/>
      <name val="Calibri"/>
      <charset val="1"/>
    </font>
    <font>
      <b/>
      <sz val="8"/>
      <color rgb="FF000000"/>
      <name val="Calibri"/>
      <charset val="1"/>
    </font>
    <font>
      <sz val="11"/>
      <name val="Calibri"/>
      <charset val="1"/>
    </font>
    <font>
      <b/>
      <sz val="11"/>
      <color rgb="FF000000"/>
      <name val="Calibri"/>
      <charset val="1"/>
    </font>
    <font>
      <sz val="12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trike/>
      <sz val="11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EEEEE"/>
        <bgColor rgb="FFFFFFFF"/>
      </patternFill>
    </fill>
    <fill>
      <patternFill patternType="solid">
        <fgColor rgb="FFFFFFFF"/>
        <bgColor rgb="FFEEEEE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right"/>
    </xf>
    <xf numFmtId="2" fontId="0" fillId="0" borderId="1" xfId="0" applyNumberFormat="1" applyBorder="1" applyAlignment="1">
      <alignment horizontal="center" vertical="center"/>
    </xf>
    <xf numFmtId="165" fontId="5" fillId="0" borderId="1" xfId="0" applyNumberFormat="1" applyFont="1" applyBorder="1"/>
    <xf numFmtId="0" fontId="8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/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wrapText="1"/>
    </xf>
    <xf numFmtId="44" fontId="0" fillId="0" borderId="1" xfId="1" applyFont="1" applyBorder="1" applyAlignment="1">
      <alignment horizontal="center" vertical="center"/>
    </xf>
    <xf numFmtId="44" fontId="0" fillId="3" borderId="1" xfId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4" fontId="9" fillId="0" borderId="1" xfId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EEEEEE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7"/>
  <sheetViews>
    <sheetView tabSelected="1" zoomScale="70" zoomScaleNormal="70" workbookViewId="0">
      <selection activeCell="H15" sqref="H15"/>
    </sheetView>
  </sheetViews>
  <sheetFormatPr defaultColWidth="8.5703125" defaultRowHeight="15" x14ac:dyDescent="0.25"/>
  <cols>
    <col min="2" max="2" width="121.5703125" customWidth="1"/>
    <col min="8" max="8" width="9.42578125" customWidth="1"/>
    <col min="9" max="9" width="23.140625" bestFit="1" customWidth="1"/>
    <col min="10" max="10" width="18.5703125" bestFit="1" customWidth="1"/>
    <col min="11" max="11" width="7.42578125" customWidth="1"/>
    <col min="13" max="13" width="7.85546875" customWidth="1"/>
    <col min="16382" max="16384" width="11.5703125" customWidth="1"/>
  </cols>
  <sheetData>
    <row r="1" spans="1:14" ht="15" customHeight="1" x14ac:dyDescent="0.25">
      <c r="A1" s="27" t="s">
        <v>0</v>
      </c>
      <c r="B1" s="27"/>
      <c r="C1" s="27"/>
      <c r="D1" s="27"/>
      <c r="E1" s="27"/>
      <c r="F1" s="27"/>
      <c r="G1" s="27"/>
      <c r="H1" s="27"/>
    </row>
    <row r="2" spans="1:14" ht="1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</row>
    <row r="3" spans="1:14" ht="13.5" customHeight="1" x14ac:dyDescent="0.25">
      <c r="A3" s="27" t="s">
        <v>2</v>
      </c>
      <c r="B3" s="27"/>
      <c r="C3" s="27"/>
      <c r="D3" s="27"/>
      <c r="E3" s="27"/>
      <c r="F3" s="27"/>
      <c r="G3" s="27"/>
      <c r="H3" s="27"/>
    </row>
    <row r="4" spans="1:14" ht="13.5" customHeight="1" x14ac:dyDescent="0.25">
      <c r="A4" s="27" t="s">
        <v>3</v>
      </c>
      <c r="B4" s="27"/>
      <c r="C4" s="27"/>
      <c r="D4" s="27"/>
      <c r="E4" s="27"/>
      <c r="F4" s="27"/>
      <c r="G4" s="27"/>
      <c r="H4" s="27"/>
    </row>
    <row r="5" spans="1:14" x14ac:dyDescent="0.25">
      <c r="A5" s="1"/>
      <c r="B5" s="1"/>
      <c r="C5" s="1"/>
      <c r="D5" s="2"/>
      <c r="E5" s="2"/>
      <c r="F5" s="2"/>
      <c r="G5" s="2"/>
      <c r="H5" s="3"/>
    </row>
    <row r="6" spans="1:14" ht="45" x14ac:dyDescent="0.25">
      <c r="A6" s="16" t="s">
        <v>4</v>
      </c>
      <c r="B6" s="16" t="s">
        <v>5</v>
      </c>
      <c r="C6" s="4" t="s">
        <v>6</v>
      </c>
      <c r="D6" s="4" t="s">
        <v>7</v>
      </c>
      <c r="E6" s="4" t="s">
        <v>8</v>
      </c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</row>
    <row r="7" spans="1:14" ht="30" customHeight="1" x14ac:dyDescent="0.25">
      <c r="A7" s="13">
        <v>1</v>
      </c>
      <c r="B7" s="18" t="s">
        <v>24</v>
      </c>
      <c r="C7" s="14">
        <v>482245</v>
      </c>
      <c r="D7" s="5" t="s">
        <v>18</v>
      </c>
      <c r="E7" s="11">
        <v>984</v>
      </c>
      <c r="F7" s="11">
        <v>30</v>
      </c>
      <c r="G7" s="11">
        <v>30</v>
      </c>
      <c r="H7" s="11">
        <f>SUM(E7:G7)</f>
        <v>1044</v>
      </c>
      <c r="I7" s="20">
        <v>5317</v>
      </c>
      <c r="J7" s="8">
        <f>I7*H7</f>
        <v>5550948</v>
      </c>
      <c r="K7" s="5" t="s">
        <v>19</v>
      </c>
      <c r="L7" s="7"/>
      <c r="M7" s="6" t="s">
        <v>20</v>
      </c>
      <c r="N7" s="9">
        <v>1E-3</v>
      </c>
    </row>
    <row r="8" spans="1:14" ht="30" customHeight="1" x14ac:dyDescent="0.25">
      <c r="A8" s="13">
        <v>2</v>
      </c>
      <c r="B8" s="18" t="s">
        <v>25</v>
      </c>
      <c r="C8" s="14">
        <v>478010</v>
      </c>
      <c r="D8" s="5" t="s">
        <v>18</v>
      </c>
      <c r="E8" s="11">
        <v>244</v>
      </c>
      <c r="F8" s="11">
        <v>5</v>
      </c>
      <c r="G8" s="11">
        <v>0</v>
      </c>
      <c r="H8" s="11">
        <f t="shared" ref="H8:H15" si="0">SUM(E8:G8)</f>
        <v>249</v>
      </c>
      <c r="I8" s="20">
        <v>11820</v>
      </c>
      <c r="J8" s="8">
        <f>I8*H8</f>
        <v>2943180</v>
      </c>
      <c r="K8" s="5" t="s">
        <v>19</v>
      </c>
      <c r="L8" s="7"/>
      <c r="M8" s="6" t="s">
        <v>20</v>
      </c>
      <c r="N8" s="9">
        <v>1E-3</v>
      </c>
    </row>
    <row r="9" spans="1:14" ht="30" customHeight="1" x14ac:dyDescent="0.25">
      <c r="A9" s="13">
        <v>3</v>
      </c>
      <c r="B9" s="18" t="s">
        <v>26</v>
      </c>
      <c r="C9" s="14">
        <v>472411</v>
      </c>
      <c r="D9" s="5" t="s">
        <v>18</v>
      </c>
      <c r="E9" s="11">
        <v>944</v>
      </c>
      <c r="F9" s="11">
        <v>15</v>
      </c>
      <c r="G9" s="11">
        <v>30</v>
      </c>
      <c r="H9" s="11">
        <f t="shared" si="0"/>
        <v>989</v>
      </c>
      <c r="I9" s="20">
        <v>7445</v>
      </c>
      <c r="J9" s="8">
        <f>I9*H9</f>
        <v>7363105</v>
      </c>
      <c r="K9" s="5" t="s">
        <v>19</v>
      </c>
      <c r="L9" s="7"/>
      <c r="M9" s="6" t="s">
        <v>20</v>
      </c>
      <c r="N9" s="9">
        <v>1E-3</v>
      </c>
    </row>
    <row r="10" spans="1:14" ht="30" customHeight="1" x14ac:dyDescent="0.25">
      <c r="A10" s="22">
        <v>4</v>
      </c>
      <c r="B10" s="23" t="s">
        <v>32</v>
      </c>
      <c r="C10" s="26" t="s">
        <v>33</v>
      </c>
      <c r="D10" s="26"/>
      <c r="E10" s="26"/>
      <c r="F10" s="26"/>
      <c r="G10" s="26"/>
      <c r="H10" s="26"/>
      <c r="I10" s="24" t="s">
        <v>33</v>
      </c>
      <c r="J10" s="25" t="s">
        <v>33</v>
      </c>
      <c r="K10" s="26" t="s">
        <v>33</v>
      </c>
      <c r="L10" s="26"/>
      <c r="M10" s="26"/>
      <c r="N10" s="26"/>
    </row>
    <row r="11" spans="1:14" ht="30" customHeight="1" x14ac:dyDescent="0.25">
      <c r="A11" s="13">
        <v>5</v>
      </c>
      <c r="B11" s="18" t="s">
        <v>27</v>
      </c>
      <c r="C11" s="15">
        <v>452945</v>
      </c>
      <c r="D11" s="5" t="s">
        <v>18</v>
      </c>
      <c r="E11" s="11">
        <v>32</v>
      </c>
      <c r="F11" s="11">
        <v>0</v>
      </c>
      <c r="G11" s="11">
        <v>0</v>
      </c>
      <c r="H11" s="11">
        <f t="shared" si="0"/>
        <v>32</v>
      </c>
      <c r="I11" s="20">
        <v>1498</v>
      </c>
      <c r="J11" s="8">
        <f>H11*I11</f>
        <v>47936</v>
      </c>
      <c r="K11" s="5" t="s">
        <v>21</v>
      </c>
      <c r="L11" s="7"/>
      <c r="M11" s="6" t="s">
        <v>20</v>
      </c>
      <c r="N11" s="9">
        <v>1E-3</v>
      </c>
    </row>
    <row r="12" spans="1:14" ht="30" customHeight="1" x14ac:dyDescent="0.25">
      <c r="A12" s="13">
        <v>6</v>
      </c>
      <c r="B12" s="18" t="s">
        <v>28</v>
      </c>
      <c r="C12" s="14">
        <v>451808</v>
      </c>
      <c r="D12" s="5" t="s">
        <v>18</v>
      </c>
      <c r="E12" s="11">
        <v>1510</v>
      </c>
      <c r="F12" s="11">
        <v>15</v>
      </c>
      <c r="G12" s="11">
        <v>30</v>
      </c>
      <c r="H12" s="11">
        <f t="shared" si="0"/>
        <v>1555</v>
      </c>
      <c r="I12" s="20">
        <v>952.66</v>
      </c>
      <c r="J12" s="8">
        <f>I12*H12</f>
        <v>1481386.3</v>
      </c>
      <c r="K12" s="5" t="s">
        <v>22</v>
      </c>
      <c r="L12" s="7"/>
      <c r="M12" s="6" t="s">
        <v>20</v>
      </c>
      <c r="N12" s="9">
        <v>1E-3</v>
      </c>
    </row>
    <row r="13" spans="1:14" ht="30" customHeight="1" x14ac:dyDescent="0.25">
      <c r="A13" s="13">
        <v>7</v>
      </c>
      <c r="B13" s="18" t="s">
        <v>29</v>
      </c>
      <c r="C13" s="15">
        <v>482914</v>
      </c>
      <c r="D13" s="5" t="s">
        <v>18</v>
      </c>
      <c r="E13" s="11">
        <v>360</v>
      </c>
      <c r="F13" s="11">
        <v>5</v>
      </c>
      <c r="G13" s="11">
        <v>20</v>
      </c>
      <c r="H13" s="11">
        <f t="shared" si="0"/>
        <v>385</v>
      </c>
      <c r="I13" s="20">
        <v>1182.68</v>
      </c>
      <c r="J13" s="8">
        <f>I13*H13</f>
        <v>455331.80000000005</v>
      </c>
      <c r="K13" s="5" t="s">
        <v>19</v>
      </c>
      <c r="L13" s="7"/>
      <c r="M13" s="6" t="s">
        <v>20</v>
      </c>
      <c r="N13" s="9">
        <v>1E-3</v>
      </c>
    </row>
    <row r="14" spans="1:14" ht="30" customHeight="1" x14ac:dyDescent="0.25">
      <c r="A14" s="13">
        <v>8</v>
      </c>
      <c r="B14" s="18" t="s">
        <v>30</v>
      </c>
      <c r="C14" s="14">
        <v>463272</v>
      </c>
      <c r="D14" s="5" t="s">
        <v>18</v>
      </c>
      <c r="E14" s="11">
        <v>176</v>
      </c>
      <c r="F14" s="11">
        <v>30</v>
      </c>
      <c r="G14" s="11">
        <v>20</v>
      </c>
      <c r="H14" s="11">
        <f t="shared" si="0"/>
        <v>226</v>
      </c>
      <c r="I14" s="21">
        <v>480</v>
      </c>
      <c r="J14" s="8">
        <f>I14*H14</f>
        <v>108480</v>
      </c>
      <c r="K14" s="5" t="s">
        <v>19</v>
      </c>
      <c r="L14" s="7"/>
      <c r="M14" s="6" t="s">
        <v>20</v>
      </c>
      <c r="N14" s="9">
        <v>1E-3</v>
      </c>
    </row>
    <row r="15" spans="1:14" ht="30" customHeight="1" x14ac:dyDescent="0.25">
      <c r="A15" s="13">
        <v>9</v>
      </c>
      <c r="B15" s="19" t="s">
        <v>31</v>
      </c>
      <c r="C15" s="15">
        <v>460034</v>
      </c>
      <c r="D15" s="5" t="s">
        <v>18</v>
      </c>
      <c r="E15" s="11">
        <v>32</v>
      </c>
      <c r="F15" s="11">
        <v>0</v>
      </c>
      <c r="G15" s="11">
        <v>0</v>
      </c>
      <c r="H15" s="11">
        <f t="shared" si="0"/>
        <v>32</v>
      </c>
      <c r="I15" s="21">
        <v>820</v>
      </c>
      <c r="J15" s="8">
        <f>I15*H15</f>
        <v>26240</v>
      </c>
      <c r="K15" s="5" t="s">
        <v>21</v>
      </c>
      <c r="L15" s="7"/>
      <c r="M15" s="6" t="s">
        <v>20</v>
      </c>
      <c r="N15" s="9">
        <v>1E-3</v>
      </c>
    </row>
    <row r="16" spans="1:14" ht="30" customHeight="1" x14ac:dyDescent="0.25">
      <c r="A16" s="17"/>
      <c r="B16" s="17"/>
      <c r="C16" s="7"/>
      <c r="D16" s="7"/>
      <c r="E16" s="7"/>
      <c r="F16" s="7"/>
      <c r="G16" s="7"/>
      <c r="H16" s="7"/>
      <c r="I16" s="10" t="s">
        <v>23</v>
      </c>
      <c r="J16" s="12">
        <f>SUM(J7:J15)</f>
        <v>17976607.100000001</v>
      </c>
      <c r="K16" s="7"/>
      <c r="L16" s="7"/>
      <c r="M16" s="7"/>
      <c r="N16" s="7"/>
    </row>
    <row r="17" spans="2:8" ht="168" customHeight="1" x14ac:dyDescent="0.25">
      <c r="B17" s="28"/>
      <c r="C17" s="28"/>
      <c r="D17" s="28"/>
      <c r="E17" s="28"/>
      <c r="F17" s="28"/>
      <c r="G17" s="28"/>
      <c r="H17" s="28"/>
    </row>
  </sheetData>
  <mergeCells count="7">
    <mergeCell ref="B17:H17"/>
    <mergeCell ref="C10:H10"/>
    <mergeCell ref="K10:N10"/>
    <mergeCell ref="A1:H1"/>
    <mergeCell ref="A2:H2"/>
    <mergeCell ref="A3:H3"/>
    <mergeCell ref="A4:H4"/>
  </mergeCells>
  <pageMargins left="0.7" right="0.7" top="0.75" bottom="0.75" header="0.511811023622047" footer="0.511811023622047"/>
  <pageSetup paperSize="9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 Saulo Rodrigues de Souza Catojo</dc:creator>
  <cp:lastModifiedBy>Viviane Lemos</cp:lastModifiedBy>
  <cp:revision>71</cp:revision>
  <cp:lastPrinted>2023-12-01T15:05:00Z</cp:lastPrinted>
  <dcterms:created xsi:type="dcterms:W3CDTF">2023-10-14T11:25:00Z</dcterms:created>
  <dcterms:modified xsi:type="dcterms:W3CDTF">2024-11-05T20:52:49Z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6AE733FD3A334BD9805C83CDBBA3457A_12</vt:lpwstr>
  </property>
  <property fmtid="{D5CDD505-2E9C-101B-9397-08002B2CF9AE}" pid="3" name="KSOProductBuildVer">
    <vt:lpwstr>1046-12.2.0.17153</vt:lpwstr>
  </property>
</Properties>
</file>