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OME OFFICE\A.PE 2023\PE 65.2023 - Reforma Telhado Direito\"/>
    </mc:Choice>
  </mc:AlternateContent>
  <xr:revisionPtr revIDLastSave="0" documentId="13_ncr:1_{0CF86E25-0B05-4EC1-86E8-9815783A988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BDI- Serviços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Serviços'!$A$1:$D$47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2" l="1"/>
  <c r="D14" i="2"/>
  <c r="D23" i="2"/>
  <c r="D25" i="2" s="1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<sst xmlns="http://schemas.openxmlformats.org/spreadsheetml/2006/main" count="48" uniqueCount="47">
  <si>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</si>
  <si>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</si>
  <si>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</si>
  <si>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</si>
  <si>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</si>
  <si>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</si>
  <si>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</si>
  <si>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</si>
  <si>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</si>
  <si>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</si>
  <si>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</si>
  <si>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</si>
  <si>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</si>
  <si>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</si>
  <si>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</si>
  <si>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</si>
  <si>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</si>
  <si>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</si>
  <si>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</si>
  <si>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</si>
  <si>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</si>
  <si>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</si>
  <si>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</si>
  <si>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Contribuição Previdenciária sobre receita bruta (CPRB)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</si>
  <si>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</si>
  <si>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</si>
  <si>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</si>
  <si>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</si>
  <si>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</si>
  <si>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</si>
  <si>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</si>
  <si>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</si>
  <si>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</si>
  <si>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</si>
  <si>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</si>
  <si>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</si>
  <si>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</si>
  <si>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</si>
  <si>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COMPOSIÇÃO DE BDI - Benefícios e Despesas Indiretas incidentes sobre itens de serviços de engenharia civil em geral (folha desonerada)</t>
  </si>
  <si>
    <r>
      <t xml:space="preserve">BDI  =  [ </t>
    </r>
    <r>
      <rPr>
        <u/>
        <sz val="9"/>
        <rFont val="Verdana"/>
        <family val="2"/>
      </rPr>
      <t>(1 +(AC + S + R + G)) x (1+DF) x (1 + L)</t>
    </r>
    <r>
      <rPr>
        <sz val="9"/>
        <rFont val="Verdana"/>
        <family val="2"/>
      </rPr>
      <t xml:space="preserve"> ]  -1</t>
    </r>
  </si>
  <si>
    <t>Subtotal [(1+L)x(1+DF)x(1+O)]</t>
  </si>
  <si>
    <t>Subtotal [(AC + S + G + R + O)]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</si>
  <si>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</si>
  <si>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ANEXO IV DO EDITAL DE PREGÃO ELETRÔNICO N.º</t>
  </si>
  <si>
    <t>65/2023</t>
  </si>
  <si>
    <t>SERVIÇO:  Contratação de serviços de engenharia, com fornecimento dos materiais e equipamentos, para Recuperação de telhado existente no anexo destinado a salas de aula e atividades administrativas, situado no Campus da Faculdade de Direito II.</t>
  </si>
  <si>
    <t>Local: Rua Tiradentes, nº 17- Ingá- Niterói/RJ - Direito II (parte dos fundos)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</si>
</sst>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0"/>
      <name val="Arial"/>
      <family val="2"/>
    </font>
    <font>
      <b/>
      <sz val="9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4">
    <xf numFmtId="0" fontId="0" fillId="0" borderId="0" xfId="0"/>
    <xf numFmtId="0" fontId="3" fillId="0" borderId="0" xfId="2" applyFont="1"/>
    <xf numFmtId="0" fontId="1" fillId="0" borderId="0" xfId="2"/>
    <xf numFmtId="0" fontId="4" fillId="0" borderId="0" xfId="2" applyFo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Alignment="1">
      <alignment horizontal="left"/>
    </xf>
    <xf numFmtId="0" fontId="6" fillId="0" borderId="0" xfId="0" applyFont="1"/>
    <xf numFmtId="0" fontId="6" fillId="0" borderId="0" xfId="4" applyAlignment="1">
      <alignment horizontal="left" vertical="center"/>
    </xf>
    <xf numFmtId="0" fontId="6" fillId="0" borderId="0" xfId="4" applyAlignment="1">
      <alignment horizontal="center"/>
    </xf>
    <xf numFmtId="4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2" applyFont="1"/>
    <xf numFmtId="0" fontId="19" fillId="2" borderId="0" xfId="0" applyFont="1" applyFill="1"/>
    <xf numFmtId="0" fontId="17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/>
    </xf>
    <xf numFmtId="0" fontId="1" fillId="0" borderId="0" xfId="4" applyFont="1" applyAlignment="1">
      <alignment horizontal="left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Alignment="1">
      <alignment horizontal="center" vertical="distributed" wrapText="1"/>
    </xf>
    <xf numFmtId="0" fontId="6" fillId="0" borderId="0" xfId="4" applyAlignment="1">
      <alignment horizontal="left" vertical="center" wrapText="1"/>
    </xf>
    <xf numFmtId="4" fontId="6" fillId="0" borderId="0" xfId="4" applyNumberFormat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/>
    </xf>
    <xf numFmtId="0" fontId="16" fillId="0" borderId="0" xfId="2" applyFont="1" applyAlignment="1">
      <alignment horizontal="right"/>
    </xf>
    <xf numFmtId="0" fontId="5" fillId="0" borderId="0" xfId="2" applyFont="1" applyAlignment="1">
      <alignment horizont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CPL%203\Dados%20de%20aplicativos\Microsoft\Excel\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ristocles\AppData\Local\Temp\Temp1_RDC%2001-2016%20Infra%20Dados%20Telef%20Praia%20Vermelha.zip\RDC%2001-2016%20Infra%20Dados%20Telef%20Praia%20Vermelha\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zoomScale="90" zoomScaleNormal="90" workbookViewId="0">
      <selection activeCell="A9" sqref="A9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6" ht="15" x14ac:dyDescent="0.2">
      <c r="A1" s="66" t="s">
        <v>0</v>
      </c>
      <c r="B1" s="66"/>
      <c r="C1" s="66"/>
      <c r="D1" s="66"/>
      <c r="E1" s="1"/>
      <c r="F1" s="1"/>
      <c r="G1" s="1"/>
      <c r="H1" s="1"/>
    </row>
    <row r="2" spans="1:16" ht="15" x14ac:dyDescent="0.2">
      <c r="A2" s="66" t="s">
        <v>1</v>
      </c>
      <c r="B2" s="66"/>
      <c r="C2" s="66"/>
      <c r="D2" s="66"/>
      <c r="E2" s="1"/>
      <c r="F2" s="1"/>
      <c r="G2" s="1"/>
      <c r="H2" s="1"/>
    </row>
    <row r="3" spans="1:16" ht="15" x14ac:dyDescent="0.2">
      <c r="A3" s="72" t="s">
        <v>43</v>
      </c>
      <c r="B3" s="72"/>
      <c r="C3" s="72"/>
      <c r="D3" s="40" t="s">
        <v>44</v>
      </c>
      <c r="E3" s="1"/>
      <c r="F3" s="1"/>
      <c r="G3" s="1"/>
      <c r="H3" s="1"/>
    </row>
    <row r="4" spans="1:16" ht="12.75" customHeight="1" x14ac:dyDescent="0.2">
      <c r="A4" s="73" t="s">
        <v>38</v>
      </c>
      <c r="B4" s="73"/>
      <c r="C4" s="73"/>
      <c r="D4" s="73"/>
      <c r="E4" s="3"/>
      <c r="F4" s="3"/>
      <c r="G4" s="3"/>
      <c r="H4" s="3"/>
    </row>
    <row r="5" spans="1:16" ht="10.5" customHeight="1" x14ac:dyDescent="0.2">
      <c r="A5" s="73"/>
      <c r="B5" s="73"/>
      <c r="C5" s="73"/>
      <c r="D5" s="73"/>
      <c r="E5" s="3"/>
      <c r="F5" s="3"/>
      <c r="G5" s="3"/>
      <c r="H5" s="3"/>
    </row>
    <row r="6" spans="1:16" ht="12.75" hidden="1" customHeight="1" x14ac:dyDescent="0.2">
      <c r="A6" s="73"/>
      <c r="B6" s="73"/>
      <c r="C6" s="73"/>
      <c r="D6" s="73"/>
      <c r="E6" s="3"/>
      <c r="F6" s="3"/>
      <c r="G6" s="3"/>
      <c r="H6" s="3"/>
    </row>
    <row r="7" spans="1:16" ht="39" customHeight="1" x14ac:dyDescent="0.15">
      <c r="A7" s="70" t="s">
        <v>45</v>
      </c>
      <c r="B7" s="70"/>
      <c r="C7" s="70"/>
      <c r="D7" s="70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16" ht="42.75" customHeight="1" thickBot="1" x14ac:dyDescent="0.25">
      <c r="A8" s="71" t="s">
        <v>46</v>
      </c>
      <c r="B8" s="71"/>
      <c r="C8" s="71"/>
      <c r="D8" s="71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1"/>
    </row>
    <row r="9" spans="1:16" ht="20.100000000000001" customHeight="1" thickTop="1" x14ac:dyDescent="0.2">
      <c r="A9" s="4" t="s">
        <v>2</v>
      </c>
      <c r="B9" s="67" t="s">
        <v>3</v>
      </c>
      <c r="C9" s="67"/>
      <c r="D9" s="5" t="s">
        <v>4</v>
      </c>
      <c r="E9" s="6"/>
      <c r="F9" s="6"/>
    </row>
    <row r="10" spans="1:16" ht="20.100000000000001" customHeight="1" x14ac:dyDescent="0.2">
      <c r="A10" s="7">
        <v>1</v>
      </c>
      <c r="B10" s="61" t="s">
        <v>24</v>
      </c>
      <c r="C10" s="62"/>
      <c r="D10" s="8">
        <v>0.03</v>
      </c>
      <c r="E10" s="6"/>
      <c r="F10" s="6"/>
    </row>
    <row r="11" spans="1:16" ht="20.100000000000001" customHeight="1" x14ac:dyDescent="0.2">
      <c r="A11" s="7">
        <v>2</v>
      </c>
      <c r="B11" s="68" t="s">
        <v>25</v>
      </c>
      <c r="C11" s="69"/>
      <c r="D11" s="8">
        <v>8.0000000000000002E-3</v>
      </c>
      <c r="E11" s="6"/>
      <c r="F11" s="6"/>
    </row>
    <row r="12" spans="1:16" ht="20.100000000000001" customHeight="1" x14ac:dyDescent="0.2">
      <c r="A12" s="7">
        <v>3</v>
      </c>
      <c r="B12" s="61" t="s">
        <v>26</v>
      </c>
      <c r="C12" s="62"/>
      <c r="D12" s="8">
        <v>9.7000000000000003E-3</v>
      </c>
      <c r="E12" s="6"/>
      <c r="F12" s="6"/>
    </row>
    <row r="13" spans="1:16" ht="20.100000000000001" customHeight="1" x14ac:dyDescent="0.2">
      <c r="A13" s="7">
        <v>4</v>
      </c>
      <c r="B13" s="61" t="s">
        <v>27</v>
      </c>
      <c r="C13" s="62"/>
      <c r="D13" s="8">
        <v>0</v>
      </c>
      <c r="E13" s="6"/>
      <c r="F13" s="6"/>
    </row>
    <row r="14" spans="1:16" ht="20.100000000000001" customHeight="1" x14ac:dyDescent="0.2">
      <c r="A14" s="7">
        <v>5</v>
      </c>
      <c r="B14" s="59" t="s">
        <v>41</v>
      </c>
      <c r="C14" s="60"/>
      <c r="D14" s="8">
        <f>SUM(D10:D13)</f>
        <v>4.7699999999999999E-2</v>
      </c>
      <c r="E14" s="6"/>
      <c r="F14" s="6"/>
    </row>
    <row r="15" spans="1:16" ht="20.100000000000001" customHeight="1" x14ac:dyDescent="0.2">
      <c r="A15" s="7">
        <v>6</v>
      </c>
      <c r="B15" s="61" t="s">
        <v>28</v>
      </c>
      <c r="C15" s="62"/>
      <c r="D15" s="8">
        <v>5.8999999999999999E-3</v>
      </c>
      <c r="E15" s="6"/>
      <c r="F15" s="6"/>
    </row>
    <row r="16" spans="1:16" ht="20.100000000000001" customHeight="1" x14ac:dyDescent="0.2">
      <c r="A16" s="7">
        <v>7</v>
      </c>
      <c r="B16" s="9" t="s">
        <v>29</v>
      </c>
      <c r="C16" s="9"/>
      <c r="D16" s="8">
        <v>0.08</v>
      </c>
      <c r="E16" s="6"/>
      <c r="F16" s="6"/>
    </row>
    <row r="17" spans="1:8" ht="20.100000000000001" customHeight="1" x14ac:dyDescent="0.2">
      <c r="A17" s="7">
        <v>8</v>
      </c>
      <c r="B17" s="61" t="s">
        <v>27</v>
      </c>
      <c r="C17" s="62"/>
      <c r="D17" s="8">
        <v>0</v>
      </c>
      <c r="E17" s="6"/>
      <c r="F17" s="6"/>
    </row>
    <row r="18" spans="1:8" ht="20.100000000000001" customHeight="1" x14ac:dyDescent="0.2">
      <c r="A18" s="31">
        <v>9</v>
      </c>
      <c r="B18" s="59" t="s">
        <v>40</v>
      </c>
      <c r="C18" s="60"/>
      <c r="D18" s="8">
        <f>(1+D16)*(1+D17)*(1+D15)-1</f>
        <v>8.6372000000000115E-2</v>
      </c>
      <c r="E18" s="6"/>
      <c r="F18" s="6"/>
      <c r="G18" s="32"/>
    </row>
    <row r="19" spans="1:8" ht="20.100000000000001" customHeight="1" x14ac:dyDescent="0.2">
      <c r="A19" s="63" t="s">
        <v>42</v>
      </c>
      <c r="B19" s="64"/>
      <c r="C19" s="65"/>
      <c r="D19" s="10">
        <f>((1+D$18)*(1+D$14))-1</f>
        <v>0.13819194440000016</v>
      </c>
      <c r="E19" s="6"/>
      <c r="F19" s="11"/>
    </row>
    <row r="20" spans="1:8" ht="20.100000000000001" customHeight="1" x14ac:dyDescent="0.2">
      <c r="A20" s="53">
        <v>10</v>
      </c>
      <c r="B20" s="56" t="s">
        <v>30</v>
      </c>
      <c r="C20" s="34" t="s">
        <v>5</v>
      </c>
      <c r="D20" s="8">
        <v>0.03</v>
      </c>
      <c r="E20" s="6"/>
      <c r="F20" s="6"/>
    </row>
    <row r="21" spans="1:8" ht="20.100000000000001" customHeight="1" x14ac:dyDescent="0.2">
      <c r="A21" s="54"/>
      <c r="B21" s="57"/>
      <c r="C21" s="34" t="s">
        <v>6</v>
      </c>
      <c r="D21" s="8">
        <v>6.4999999999999997E-3</v>
      </c>
      <c r="E21" s="6"/>
      <c r="F21" s="6"/>
    </row>
    <row r="22" spans="1:8" ht="20.100000000000001" customHeight="1" x14ac:dyDescent="0.2">
      <c r="A22" s="54"/>
      <c r="B22" s="57"/>
      <c r="C22" s="36" t="s">
        <v>7</v>
      </c>
      <c r="D22" s="8">
        <v>0.03</v>
      </c>
      <c r="E22" s="6"/>
      <c r="F22" s="6"/>
      <c r="G22" s="12"/>
    </row>
    <row r="23" spans="1:8" ht="20.100000000000001" customHeight="1" x14ac:dyDescent="0.2">
      <c r="A23" s="54"/>
      <c r="B23" s="57"/>
      <c r="C23" s="37" t="s">
        <v>31</v>
      </c>
      <c r="D23" s="39">
        <f>SUM(D20:D22)</f>
        <v>6.6500000000000004E-2</v>
      </c>
      <c r="E23" s="6"/>
      <c r="F23" s="6"/>
      <c r="G23" s="12"/>
    </row>
    <row r="24" spans="1:8" ht="20.100000000000001" customHeight="1" x14ac:dyDescent="0.2">
      <c r="A24" s="54"/>
      <c r="B24" s="57"/>
      <c r="C24" s="38" t="s">
        <v>23</v>
      </c>
      <c r="D24" s="8">
        <v>4.4999999999999998E-2</v>
      </c>
      <c r="E24" s="6"/>
      <c r="F24" s="6"/>
    </row>
    <row r="25" spans="1:8" ht="20.100000000000001" customHeight="1" x14ac:dyDescent="0.2">
      <c r="A25" s="55"/>
      <c r="B25" s="58"/>
      <c r="C25" s="37" t="s">
        <v>32</v>
      </c>
      <c r="D25" s="39">
        <f>D23+D24</f>
        <v>0.1115</v>
      </c>
      <c r="E25" s="6"/>
      <c r="F25" s="6"/>
    </row>
    <row r="26" spans="1:8" ht="20.100000000000001" customHeight="1" thickBot="1" x14ac:dyDescent="0.25">
      <c r="A26" s="49" t="s">
        <v>33</v>
      </c>
      <c r="B26" s="50"/>
      <c r="C26" s="50"/>
      <c r="D26" s="13">
        <f>((D$19+1)/(1-D25))-1</f>
        <v>0.2810263864940914</v>
      </c>
      <c r="E26" s="6"/>
      <c r="F26" s="6"/>
    </row>
    <row r="27" spans="1:8" ht="23.25" customHeight="1" thickTop="1" x14ac:dyDescent="0.15">
      <c r="A27" s="51" t="s">
        <v>8</v>
      </c>
      <c r="B27" s="51"/>
      <c r="C27" s="51"/>
      <c r="D27" s="51"/>
      <c r="E27" s="14"/>
    </row>
    <row r="28" spans="1:8" ht="11.25" customHeight="1" x14ac:dyDescent="0.15">
      <c r="A28" s="52" t="s">
        <v>35</v>
      </c>
      <c r="B28" s="52"/>
      <c r="C28" s="52"/>
      <c r="D28" s="52" t="s">
        <v>36</v>
      </c>
      <c r="E28" s="15"/>
    </row>
    <row r="29" spans="1:8" ht="14.25" customHeight="1" x14ac:dyDescent="0.15">
      <c r="A29" s="52"/>
      <c r="B29" s="52"/>
      <c r="C29" s="52"/>
      <c r="D29" s="52"/>
      <c r="E29" s="16"/>
      <c r="F29" s="17"/>
      <c r="G29" s="17"/>
      <c r="H29" s="17"/>
    </row>
    <row r="30" spans="1:8" ht="11.25" customHeight="1" x14ac:dyDescent="0.15">
      <c r="A30" s="52" t="s">
        <v>37</v>
      </c>
      <c r="B30" s="52"/>
      <c r="C30" s="52"/>
      <c r="D30" s="52"/>
      <c r="E30" s="18"/>
    </row>
    <row r="31" spans="1:8" ht="12.75" customHeight="1" x14ac:dyDescent="0.2">
      <c r="A31" s="52"/>
      <c r="B31" s="52"/>
      <c r="C31" s="52"/>
      <c r="D31" s="52"/>
      <c r="E31" s="19"/>
      <c r="F31" s="6"/>
    </row>
    <row r="32" spans="1:8" ht="11.25" customHeight="1" x14ac:dyDescent="0.15">
      <c r="A32" s="45" t="s">
        <v>9</v>
      </c>
      <c r="B32" s="45"/>
      <c r="C32" s="45"/>
      <c r="D32" s="45"/>
      <c r="E32" s="20"/>
      <c r="F32" s="20"/>
      <c r="G32" s="20"/>
      <c r="H32" s="20"/>
    </row>
    <row r="33" spans="1:6" ht="12.75" x14ac:dyDescent="0.2">
      <c r="A33" s="46"/>
      <c r="B33" s="46"/>
      <c r="C33" s="46"/>
      <c r="D33" s="46"/>
      <c r="E33" s="6"/>
      <c r="F33" s="6"/>
    </row>
    <row r="34" spans="1:6" ht="12.75" x14ac:dyDescent="0.2">
      <c r="A34" s="46"/>
      <c r="B34" s="46"/>
      <c r="C34" s="46"/>
      <c r="D34" s="46"/>
      <c r="E34" s="6"/>
      <c r="F34" s="6"/>
    </row>
    <row r="35" spans="1:6" ht="12.75" x14ac:dyDescent="0.2">
      <c r="A35" s="21" t="s">
        <v>10</v>
      </c>
      <c r="B35" s="21"/>
      <c r="C35" s="21"/>
      <c r="D35" s="22"/>
      <c r="E35" s="6"/>
      <c r="F35" s="6"/>
    </row>
    <row r="36" spans="1:6" ht="12.75" x14ac:dyDescent="0.2">
      <c r="A36" s="24" t="s">
        <v>11</v>
      </c>
      <c r="B36" s="24"/>
      <c r="C36" s="44" t="s">
        <v>39</v>
      </c>
      <c r="D36" s="25"/>
      <c r="E36" s="6"/>
      <c r="F36" s="6"/>
    </row>
    <row r="37" spans="1:6" ht="12.75" customHeight="1" x14ac:dyDescent="0.2">
      <c r="A37" s="26" t="s">
        <v>12</v>
      </c>
      <c r="B37" s="23"/>
      <c r="C37" s="27" t="s">
        <v>34</v>
      </c>
      <c r="D37" s="28"/>
      <c r="E37" s="6"/>
      <c r="F37" s="6"/>
    </row>
    <row r="38" spans="1:6" ht="12.75" customHeight="1" x14ac:dyDescent="0.2">
      <c r="A38" s="47" t="s">
        <v>13</v>
      </c>
      <c r="B38" s="47"/>
      <c r="C38" s="35"/>
      <c r="D38" s="29"/>
      <c r="E38" s="6"/>
      <c r="F38" s="6"/>
    </row>
    <row r="39" spans="1:6" ht="12.75" x14ac:dyDescent="0.2">
      <c r="A39" s="23" t="s">
        <v>14</v>
      </c>
      <c r="B39" s="23"/>
      <c r="C39" s="23"/>
      <c r="D39" s="29"/>
      <c r="E39" s="6"/>
      <c r="F39" s="6"/>
    </row>
    <row r="40" spans="1:6" ht="12.75" customHeight="1" x14ac:dyDescent="0.2">
      <c r="A40" s="48" t="s">
        <v>15</v>
      </c>
      <c r="B40" s="48"/>
      <c r="C40" s="48"/>
      <c r="D40" s="30"/>
      <c r="E40" s="6"/>
      <c r="F40" s="6"/>
    </row>
    <row r="41" spans="1:6" ht="12.75" x14ac:dyDescent="0.2">
      <c r="A41" s="24" t="s">
        <v>16</v>
      </c>
      <c r="B41" s="33"/>
      <c r="C41" s="33"/>
      <c r="D41" s="28"/>
      <c r="E41" s="6"/>
      <c r="F41" s="6"/>
    </row>
    <row r="42" spans="1:6" ht="12.75" x14ac:dyDescent="0.2">
      <c r="A42" s="24" t="s">
        <v>17</v>
      </c>
      <c r="B42" s="24"/>
      <c r="C42" s="24"/>
      <c r="D42" s="29"/>
      <c r="E42" s="6"/>
      <c r="F42" s="6"/>
    </row>
    <row r="43" spans="1:6" ht="12.75" x14ac:dyDescent="0.2">
      <c r="A43" s="22" t="s">
        <v>18</v>
      </c>
      <c r="B43" s="22"/>
      <c r="C43" s="22"/>
      <c r="D43" s="22"/>
      <c r="E43" s="6"/>
      <c r="F43" s="6"/>
    </row>
    <row r="44" spans="1:6" ht="15" x14ac:dyDescent="0.25">
      <c r="A44" s="25" t="s">
        <v>19</v>
      </c>
      <c r="B44"/>
      <c r="C44"/>
      <c r="D44"/>
    </row>
    <row r="45" spans="1:6" ht="15" x14ac:dyDescent="0.25">
      <c r="A45" t="s">
        <v>20</v>
      </c>
      <c r="B45"/>
      <c r="C45"/>
      <c r="D45"/>
    </row>
    <row r="46" spans="1:6" ht="15" x14ac:dyDescent="0.25">
      <c r="A46" t="s">
        <v>21</v>
      </c>
      <c r="B46"/>
      <c r="C46"/>
      <c r="D46"/>
    </row>
    <row r="47" spans="1:6" ht="15" x14ac:dyDescent="0.25">
      <c r="A47" t="s">
        <v>22</v>
      </c>
      <c r="B47"/>
      <c r="C47"/>
      <c r="D47"/>
    </row>
  </sheetData>
  <mergeCells count="26">
    <mergeCell ref="B13:C13"/>
    <mergeCell ref="A1:D1"/>
    <mergeCell ref="A2:D2"/>
    <mergeCell ref="B9:C9"/>
    <mergeCell ref="B10:C10"/>
    <mergeCell ref="B11:C11"/>
    <mergeCell ref="B12:C12"/>
    <mergeCell ref="A7:D7"/>
    <mergeCell ref="A8:D8"/>
    <mergeCell ref="A3:C3"/>
    <mergeCell ref="A4:D6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Serviços</vt:lpstr>
      <vt:lpstr>'BDI- Serviços'!Area_de_impressao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Sérgio</cp:lastModifiedBy>
  <cp:lastPrinted>2021-10-13T14:27:50Z</cp:lastPrinted>
  <dcterms:created xsi:type="dcterms:W3CDTF">2018-02-25T13:35:10Z</dcterms:created>
  <dcterms:modified xsi:type="dcterms:W3CDTF">2023-07-25T22:36:14Z</dcterms:modified>
</cp:coreProperties>
</file>