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040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Folha1!$A$1:$J$17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7" i="1" l="1"/>
  <c r="F8" i="1"/>
  <c r="F6" i="1"/>
  <c r="J7" i="1"/>
  <c r="J8" i="1"/>
  <c r="J6" i="1"/>
</calcChain>
</file>

<file path=xl/sharedStrings.xml><?xml version="1.0" encoding="utf-8"?>
<sst xmlns="http://schemas.openxmlformats.org/spreadsheetml/2006/main" count="28" uniqueCount="20">
  <si>
    <t>PRÓ-REITORIA DE ADMINISTRAÇÃO</t>
  </si>
  <si>
    <t>ITEM</t>
  </si>
  <si>
    <t>UNIDADE DE MEDIDA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</si>
  <si>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</si>
  <si>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</si>
  <si>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</si>
  <si>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</si>
  <si>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</si>
  <si>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</si>
  <si>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</si>
  <si>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QUANTIDADE (PROAD 150182)</t>
  </si>
  <si>
    <t>Intervalo mínimo de diferença de valores entre os lances</t>
  </si>
  <si>
    <t>unid</t>
  </si>
  <si>
    <t>SIM</t>
  </si>
  <si>
    <t>NÃO</t>
  </si>
  <si>
    <t>COORDENAÇÃO DE CONTRATOS</t>
  </si>
  <si>
    <r>
      <t xml:space="preserve">Carteira universitária em polipropileno com prancheta lateral fixa </t>
    </r>
    <r>
      <rPr>
        <b/>
        <sz val="8"/>
        <color rgb="FF333333"/>
        <rFont val="Calibri"/>
        <family val="2"/>
        <scheme val="minor"/>
      </rPr>
      <t>CATMAT 482947</t>
    </r>
  </si>
  <si>
    <r>
      <t xml:space="preserve">Carteira universitária Especial em polipropileno com prancheta lateral escamoteável </t>
    </r>
    <r>
      <rPr>
        <b/>
        <sz val="8"/>
        <color rgb="FF333333"/>
        <rFont val="Calibri"/>
        <family val="2"/>
        <scheme val="minor"/>
      </rPr>
      <t>CATMAT 482947</t>
    </r>
  </si>
  <si>
    <t>Aberto-Fechado</t>
  </si>
  <si>
    <r>
      <t xml:space="preserve">Carteira universitária Especial em polipropileno com prancheta lateral escamoteável </t>
    </r>
    <r>
      <rPr>
        <b/>
        <sz val="8"/>
        <color rgb="FF333333"/>
        <rFont val="Calibri"/>
        <family val="2"/>
        <scheme val="minor"/>
      </rPr>
      <t>CATMAT 482947</t>
    </r>
    <r>
      <rPr>
        <sz val="8"/>
        <color rgb="FF333333"/>
        <rFont val="Calibri"/>
        <family val="2"/>
        <scheme val="minor"/>
      </rPr>
      <t xml:space="preserve"> </t>
    </r>
    <r>
      <rPr>
        <b/>
        <sz val="8"/>
        <color rgb="FF333333"/>
        <rFont val="Calibri"/>
        <family val="2"/>
        <scheme val="minor"/>
      </rPr>
      <t>(EXCLUSIVO ME/EPP)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</si>
</sst>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i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rgb="FF333333"/>
      <name val="Calibri"/>
      <family val="2"/>
      <scheme val="minor"/>
    </font>
    <font>
      <b/>
      <sz val="8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4" fontId="4" fillId="0" borderId="1" xfId="1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64" fontId="4" fillId="0" borderId="1" xfId="2" applyNumberFormat="1" applyFont="1" applyBorder="1" applyAlignment="1">
      <alignment vertical="center" wrapText="1"/>
    </xf>
    <xf numFmtId="0" fontId="10" fillId="0" borderId="1" xfId="0" applyFont="1" applyBorder="1" applyAlignment="1">
      <alignment wrapText="1"/>
    </xf>
    <xf numFmtId="0" fontId="2" fillId="0" borderId="0" xfId="0" applyFont="1" applyAlignment="1">
      <alignment horizontal="center"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view="pageLayout" zoomScaleNormal="160" zoomScaleSheetLayoutView="80" workbookViewId="0">
      <selection activeCell="I6" sqref="I6"/>
    </sheetView>
  </sheetViews>
  <sheetFormatPr defaultColWidth="9.140625" defaultRowHeight="12.75" x14ac:dyDescent="0.2"/>
  <cols>
    <col min="1" max="1" width="5" style="2" customWidth="1"/>
    <col min="2" max="2" width="35.7109375" style="2" customWidth="1"/>
    <col min="3" max="3" width="8.28515625" style="3" bestFit="1" customWidth="1"/>
    <col min="4" max="4" width="8.85546875" style="4" bestFit="1" customWidth="1"/>
    <col min="5" max="5" width="9.7109375" style="4" bestFit="1" customWidth="1"/>
    <col min="6" max="6" width="12.42578125" style="4" bestFit="1" customWidth="1"/>
    <col min="7" max="7" width="10.28515625" style="4" customWidth="1"/>
    <col min="8" max="8" width="11.42578125" style="4" customWidth="1"/>
    <col min="9" max="9" width="9.85546875" style="11" customWidth="1"/>
    <col min="10" max="10" width="13.28515625" style="4" customWidth="1"/>
    <col min="11" max="16384" width="9.140625" style="1"/>
  </cols>
  <sheetData>
    <row r="1" spans="1:10" x14ac:dyDescent="0.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x14ac:dyDescent="0.2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x14ac:dyDescent="0.2">
      <c r="A3" s="16" t="s">
        <v>3</v>
      </c>
      <c r="B3" s="16"/>
      <c r="C3" s="16"/>
      <c r="D3" s="16"/>
      <c r="E3" s="16"/>
      <c r="F3" s="16"/>
      <c r="G3" s="16"/>
      <c r="H3" s="16"/>
      <c r="I3" s="16"/>
      <c r="J3" s="16"/>
    </row>
    <row r="5" spans="1:10" ht="82.9" customHeight="1" x14ac:dyDescent="0.2">
      <c r="A5" s="7" t="s">
        <v>1</v>
      </c>
      <c r="B5" s="8" t="s">
        <v>4</v>
      </c>
      <c r="C5" s="8" t="s">
        <v>2</v>
      </c>
      <c r="D5" s="8" t="s">
        <v>10</v>
      </c>
      <c r="E5" s="9" t="s">
        <v>6</v>
      </c>
      <c r="F5" s="9" t="s">
        <v>5</v>
      </c>
      <c r="G5" s="9" t="s">
        <v>7</v>
      </c>
      <c r="H5" s="9" t="s">
        <v>8</v>
      </c>
      <c r="I5" s="9" t="s">
        <v>9</v>
      </c>
      <c r="J5" s="9" t="s">
        <v>11</v>
      </c>
    </row>
    <row r="6" spans="1:10" ht="22.5" x14ac:dyDescent="0.2">
      <c r="A6" s="6">
        <v>1</v>
      </c>
      <c r="B6" s="15" t="s">
        <v>16</v>
      </c>
      <c r="C6" s="6" t="s">
        <v>12</v>
      </c>
      <c r="D6" s="6">
        <v>3500</v>
      </c>
      <c r="E6" s="14">
        <v>452.53</v>
      </c>
      <c r="F6" s="10">
        <f>E6*D6</f>
        <v>1583855</v>
      </c>
      <c r="G6" s="10" t="s">
        <v>14</v>
      </c>
      <c r="H6" s="10" t="s">
        <v>14</v>
      </c>
      <c r="I6" s="12" t="s">
        <v>18</v>
      </c>
      <c r="J6" s="13">
        <f>IF(E6&lt;0.01,"",IF(AND(E6&gt;=0.01,E6&lt;=5),0.01,IF(E6&lt;=10,0.02,IF(E6&lt;=20,0.03,IF(E6&lt;=50,0.05,IF(E6&lt;=100,0.1,IF(E6&lt;=200,0.12,IF(E6&lt;=500,0.2,IF(E6&lt;=1000,0.4,IF(E6&lt;=2000,0.5,IF(E6&lt;=5000,0.8,IF(E6&lt;=10000,E6*0.005,"Avaliação Específica"))))))))))))</f>
        <v>0.2</v>
      </c>
    </row>
    <row r="7" spans="1:10" ht="33.75" x14ac:dyDescent="0.2">
      <c r="A7" s="5">
        <v>2</v>
      </c>
      <c r="B7" s="15" t="s">
        <v>17</v>
      </c>
      <c r="C7" s="6" t="s">
        <v>12</v>
      </c>
      <c r="D7" s="6">
        <v>280</v>
      </c>
      <c r="E7" s="14">
        <v>973</v>
      </c>
      <c r="F7" s="10">
        <f t="shared" ref="F7:F8" si="0">E7*D7</f>
        <v>272440</v>
      </c>
      <c r="G7" s="10" t="s">
        <v>14</v>
      </c>
      <c r="H7" s="10" t="s">
        <v>13</v>
      </c>
      <c r="I7" s="12" t="s">
        <v>18</v>
      </c>
      <c r="J7" s="13">
        <f t="shared" ref="J7:J8" si="1">IF(E7&lt;0.01,"",IF(AND(E7&gt;=0.01,E7&lt;=5),0.01,IF(E7&lt;=10,0.02,IF(E7&lt;=20,0.03,IF(E7&lt;=50,0.05,IF(E7&lt;=100,0.1,IF(E7&lt;=200,0.12,IF(E7&lt;=500,0.2,IF(E7&lt;=1000,0.4,IF(E7&lt;=2000,0.5,IF(E7&lt;=5000,0.8,IF(E7&lt;=10000,E7*0.005,"Avaliação Específica"))))))))))))</f>
        <v>0.4</v>
      </c>
    </row>
    <row r="8" spans="1:10" ht="33.75" x14ac:dyDescent="0.2">
      <c r="A8" s="6">
        <v>3</v>
      </c>
      <c r="B8" s="15" t="s">
        <v>19</v>
      </c>
      <c r="C8" s="6" t="s">
        <v>12</v>
      </c>
      <c r="D8" s="6">
        <v>70</v>
      </c>
      <c r="E8" s="14">
        <v>973</v>
      </c>
      <c r="F8" s="10">
        <f t="shared" si="0"/>
        <v>68110</v>
      </c>
      <c r="G8" s="10" t="s">
        <v>13</v>
      </c>
      <c r="H8" s="10" t="s">
        <v>13</v>
      </c>
      <c r="I8" s="12" t="s">
        <v>18</v>
      </c>
      <c r="J8" s="13">
        <f t="shared" si="1"/>
        <v>0.4</v>
      </c>
    </row>
  </sheetData>
  <mergeCells count="3">
    <mergeCell ref="A1:J1"/>
    <mergeCell ref="A2:J2"/>
    <mergeCell ref="A3:J3"/>
  </mergeCells>
  <pageMargins left="0.23622047244094491" right="0.23622047244094491" top="0.74803149606299213" bottom="0.74803149606299213" header="0.31496062992125984" footer="0.31496062992125984"/>
  <pageSetup paperSize="9" scale="86" fitToHeight="0" orientation="landscape" r:id="rId1"/>
  <headerFooter>
    <oddHeader>&amp;L&amp;G&amp;C&amp;8Processo 23069.180825/2022-23
PREGÃO ELETRÔNICO 124/2022&amp;R&amp;G</oddHeader>
    <oddFooter>&amp;L&amp;"-,Itálico"&amp;9ANEXO I-A-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Folha1</vt:lpstr>
      <vt:lpstr>Folha2</vt:lpstr>
      <vt:lpstr>Folha3</vt:lpstr>
      <vt:lpstr>Folha1!Print_Area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JoaoAranha</cp:lastModifiedBy>
  <cp:lastPrinted>2022-09-09T01:09:56Z</cp:lastPrinted>
  <dcterms:created xsi:type="dcterms:W3CDTF">2019-07-30T23:05:19Z</dcterms:created>
  <dcterms:modified xsi:type="dcterms:W3CDTF">2022-11-01T14:15:37Z</dcterms:modified>
</cp:coreProperties>
</file>