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P\Desktop\Petrobras\"/>
    </mc:Choice>
  </mc:AlternateContent>
  <workbookProtection workbookAlgorithmName="SHA-512" workbookHashValue="G48IEggFdwEdCP8AlIiFOqaKOhbe4Ye/99hxmZqngPZiIGcldMkuCSELhMAzSgdmSD6WdQk5canJyfuZwUjx2w==" workbookSaltValue="XGOaR21jWl17z3ZcXoDf7g==" workbookSpinCount="100000" lockStructure="1"/>
  <bookViews>
    <workbookView xWindow="0" yWindow="0" windowWidth="20490" windowHeight="715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B11" i="1" l="1"/>
  <c r="B13" i="1" s="1"/>
  <c r="C8" i="1" l="1"/>
  <c r="D8" i="1" s="1"/>
  <c r="C6" i="1"/>
  <c r="D6" i="1" s="1"/>
  <c r="C10" i="1"/>
  <c r="D10" i="1" s="1"/>
  <c r="C7" i="1"/>
  <c r="C5" i="1"/>
  <c r="C12" i="1"/>
  <c r="D12" i="1" s="1"/>
  <c r="C9" i="1"/>
  <c r="D9" i="1" s="1"/>
  <c r="D5" i="1" l="1"/>
  <c r="D11" i="1" s="1"/>
  <c r="C11" i="1"/>
  <c r="C13" i="1" s="1"/>
  <c r="D13" i="1" l="1"/>
</calcChain>
</file>

<file path=xl/sharedStrings.xml><?xml version="1.0" encoding="utf-8"?>
<sst xmlns="http://schemas.openxmlformats.org/spreadsheetml/2006/main" count="16" uniqueCount="16">
  <si>
    <t>Serviço Técnico Terceirizado</t>
  </si>
  <si>
    <t>Água e Esgoto</t>
  </si>
  <si>
    <t>Energia</t>
  </si>
  <si>
    <t>Manutenção Administrativa</t>
  </si>
  <si>
    <t>Manutenção Predial</t>
  </si>
  <si>
    <t>Depreciação</t>
  </si>
  <si>
    <t>Total CADEA</t>
  </si>
  <si>
    <t>%</t>
  </si>
  <si>
    <t>Custo com Pessoal</t>
  </si>
  <si>
    <t>Total de Custos</t>
  </si>
  <si>
    <t>Valor Total</t>
  </si>
  <si>
    <t>Valor proporcional ao Projeto</t>
  </si>
  <si>
    <t>Ressarcimento dos Custos Indiretos da UFF nos Projetos de Empresas Subordinadas à Agência Nacional do Petróleo – ANP</t>
  </si>
  <si>
    <t>Total do Custo Indireto</t>
  </si>
  <si>
    <t>CADEA 2021                                    Ano Base: 2020</t>
  </si>
  <si>
    <t>Título do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</si>
</sst>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0" fontId="0" fillId="0" borderId="0" xfId="1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0" fillId="0" borderId="1" xfId="0" applyNumberFormat="1" applyBorder="1" applyAlignment="1">
      <alignment horizontal="right"/>
    </xf>
    <xf numFmtId="10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285748</xdr:rowOff>
    </xdr:from>
    <xdr:to>
      <xdr:col>10</xdr:col>
      <xdr:colOff>485775</xdr:colOff>
      <xdr:row>9</xdr:row>
      <xdr:rowOff>114300</xdr:rowOff>
    </xdr:to>
    <xdr:sp macro="" textlink="">
      <xdr:nvSpPr>
        <xdr:cNvPr id="3" name="CaixaDeTexto 2"/>
        <xdr:cNvSpPr txBox="1"/>
      </xdr:nvSpPr>
      <xdr:spPr>
        <a:xfrm>
          <a:off x="6391275" y="285748"/>
          <a:ext cx="3733800" cy="2695577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/>
            <a:t>Orientações</a:t>
          </a:r>
          <a:r>
            <a:rPr lang="pt-BR" sz="1200" b="1" baseline="0"/>
            <a:t> para preenchimento da planilha de projetos financiados pela Petrobras</a:t>
          </a:r>
          <a:endParaRPr lang="pt-BR" sz="1200" baseline="0"/>
        </a:p>
        <a:p>
          <a:endParaRPr lang="pt-BR" sz="1100" baseline="0"/>
        </a:p>
        <a:p>
          <a:r>
            <a:rPr lang="pt-BR" sz="1100" baseline="0"/>
            <a:t>1) Informar o título do projeto</a:t>
          </a:r>
        </a:p>
        <a:p>
          <a:r>
            <a:rPr lang="pt-BR" sz="1100" baseline="0"/>
            <a:t>2) Informar o valor total, em reais, sobre os quais serão calculados os percentuais de ressarcimento à UFF pelos seus custos indiretos (valor calculado sobre a equipe executora do projeto)</a:t>
          </a:r>
        </a:p>
        <a:p>
          <a:r>
            <a:rPr lang="pt-BR" sz="1100" baseline="0"/>
            <a:t>3) Enviar a planilha devidamente preenchida para os seguintes e-mails: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pt-BR" sz="1100" baseline="0"/>
            <a:t>lvalle@id.uff.br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pt-BR" sz="1100" baseline="0"/>
            <a:t>lilianferenzini@id.uff.br</a:t>
          </a:r>
        </a:p>
        <a:p>
          <a:pPr marL="0" indent="0">
            <a:buFont typeface="Arial" panose="020B0604020202020204" pitchFamily="34" charset="0"/>
            <a:buNone/>
          </a:pPr>
          <a:r>
            <a:rPr lang="pt-BR" sz="1100" baseline="0"/>
            <a:t>4) A PLAP enviará um e-mail ao coordenador do projeto, com o documento devidamente assinado, para este seja inserido no sistema SIGITEC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pt-BR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tabSelected="1" workbookViewId="0">
      <selection activeCell="A2" sqref="A2"/>
    </sheetView>
  </sheetViews>
  <sheetFormatPr defaultRowHeight="15" x14ac:dyDescent="0.25"/>
  <cols>
    <col min="1" max="1" width="29" customWidth="1"/>
    <col min="2" max="2" width="23.28515625" customWidth="1"/>
    <col min="3" max="3" width="14" customWidth="1"/>
    <col min="4" max="4" width="22" style="2" customWidth="1"/>
    <col min="8" max="8" width="10.5703125" bestFit="1" customWidth="1"/>
  </cols>
  <sheetData>
    <row r="1" spans="1:8" ht="53.25" customHeight="1" x14ac:dyDescent="0.25">
      <c r="A1" s="14" t="s">
        <v>12</v>
      </c>
      <c r="B1" s="14"/>
      <c r="C1" s="14"/>
      <c r="D1" s="14"/>
    </row>
    <row r="2" spans="1:8" ht="42" customHeight="1" x14ac:dyDescent="0.25">
      <c r="A2" s="12" t="s">
        <v>15</v>
      </c>
      <c r="B2" s="16"/>
      <c r="C2" s="17"/>
      <c r="D2" s="18"/>
    </row>
    <row r="3" spans="1:8" ht="24" customHeight="1" x14ac:dyDescent="0.25">
      <c r="A3" s="13" t="s">
        <v>13</v>
      </c>
      <c r="B3" s="15"/>
      <c r="C3" s="15"/>
      <c r="D3" s="15"/>
    </row>
    <row r="4" spans="1:8" ht="31.5" customHeight="1" x14ac:dyDescent="0.25">
      <c r="A4" s="11" t="s">
        <v>14</v>
      </c>
      <c r="B4" s="7" t="s">
        <v>10</v>
      </c>
      <c r="C4" s="7" t="s">
        <v>7</v>
      </c>
      <c r="D4" s="8" t="s">
        <v>11</v>
      </c>
    </row>
    <row r="5" spans="1:8" x14ac:dyDescent="0.25">
      <c r="A5" s="9" t="s">
        <v>0</v>
      </c>
      <c r="B5" s="5">
        <v>64594340.899999999</v>
      </c>
      <c r="C5" s="6">
        <f>+B5/$B$13</f>
        <v>3.0210107530512866E-2</v>
      </c>
      <c r="D5" s="5">
        <f>$B$3*C5</f>
        <v>0</v>
      </c>
    </row>
    <row r="6" spans="1:8" x14ac:dyDescent="0.25">
      <c r="A6" s="9" t="s">
        <v>1</v>
      </c>
      <c r="B6" s="5">
        <v>7081639.5800000001</v>
      </c>
      <c r="C6" s="6">
        <f t="shared" ref="C6:C10" si="0">+B6/$B$13</f>
        <v>3.3120098482827924E-3</v>
      </c>
      <c r="D6" s="5">
        <f t="shared" ref="D6:D10" si="1">$B$3*C6</f>
        <v>0</v>
      </c>
    </row>
    <row r="7" spans="1:8" x14ac:dyDescent="0.25">
      <c r="A7" s="9" t="s">
        <v>2</v>
      </c>
      <c r="B7" s="5">
        <v>17425044.969999999</v>
      </c>
      <c r="C7" s="6">
        <f t="shared" si="0"/>
        <v>8.149513950187582E-3</v>
      </c>
      <c r="D7" s="5">
        <f t="shared" si="1"/>
        <v>0</v>
      </c>
    </row>
    <row r="8" spans="1:8" x14ac:dyDescent="0.25">
      <c r="A8" s="9" t="s">
        <v>3</v>
      </c>
      <c r="B8" s="5">
        <v>39026785.859999999</v>
      </c>
      <c r="C8" s="6">
        <f t="shared" si="0"/>
        <v>1.8252425537186635E-2</v>
      </c>
      <c r="D8" s="5">
        <f t="shared" si="1"/>
        <v>0</v>
      </c>
      <c r="H8" s="1"/>
    </row>
    <row r="9" spans="1:8" x14ac:dyDescent="0.25">
      <c r="A9" s="9" t="s">
        <v>4</v>
      </c>
      <c r="B9" s="5">
        <v>14991494.84</v>
      </c>
      <c r="C9" s="6">
        <f t="shared" si="0"/>
        <v>7.0113676345218163E-3</v>
      </c>
      <c r="D9" s="5">
        <f t="shared" si="1"/>
        <v>0</v>
      </c>
    </row>
    <row r="10" spans="1:8" x14ac:dyDescent="0.25">
      <c r="A10" s="9" t="s">
        <v>5</v>
      </c>
      <c r="B10" s="5">
        <v>147092357.44</v>
      </c>
      <c r="C10" s="6">
        <f t="shared" si="0"/>
        <v>6.8793579642811006E-2</v>
      </c>
      <c r="D10" s="5">
        <f t="shared" si="1"/>
        <v>0</v>
      </c>
    </row>
    <row r="11" spans="1:8" x14ac:dyDescent="0.25">
      <c r="A11" s="9" t="s">
        <v>6</v>
      </c>
      <c r="B11" s="5">
        <f>SUM(B5:B10)</f>
        <v>290211663.59000003</v>
      </c>
      <c r="C11" s="6">
        <f>SUM(C5:C10)</f>
        <v>0.1357290041435027</v>
      </c>
      <c r="D11" s="5">
        <f>SUM(D5:D10)</f>
        <v>0</v>
      </c>
    </row>
    <row r="12" spans="1:8" x14ac:dyDescent="0.25">
      <c r="A12" s="9" t="s">
        <v>8</v>
      </c>
      <c r="B12" s="5">
        <v>1847958180.22</v>
      </c>
      <c r="C12" s="6">
        <f>B12/B13</f>
        <v>0.86427099585649736</v>
      </c>
      <c r="D12" s="5">
        <f>B3*C12</f>
        <v>0</v>
      </c>
    </row>
    <row r="13" spans="1:8" x14ac:dyDescent="0.25">
      <c r="A13" s="9" t="s">
        <v>9</v>
      </c>
      <c r="B13" s="5">
        <f>B11+B12</f>
        <v>2138169843.8099999</v>
      </c>
      <c r="C13" s="10">
        <f>C12+C11</f>
        <v>1</v>
      </c>
      <c r="D13" s="5">
        <f>+D12+D11</f>
        <v>0</v>
      </c>
    </row>
    <row r="14" spans="1:8" x14ac:dyDescent="0.25">
      <c r="B14" s="3"/>
      <c r="D14" s="4"/>
    </row>
    <row r="15" spans="1:8" x14ac:dyDescent="0.25">
      <c r="B15" s="4"/>
      <c r="D15" s="4"/>
    </row>
  </sheetData>
  <sheetProtection algorithmName="SHA-512" hashValue="CTGleq2vl+d3St9UyYAOhn1vubUvySWzCOwGqMwvxj2aNLXqeCa9XYiMk6ysnvz906TJT6SGIubvcRP2VlhCcA==" saltValue="9uKwwEKhcEiBnlKPvClNsg==" spinCount="100000" sheet="1" objects="1" scenarios="1"/>
  <mergeCells count="3">
    <mergeCell ref="A1:D1"/>
    <mergeCell ref="B3:D3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PLAP</dc:creator>
  <cp:lastModifiedBy>PLAP</cp:lastModifiedBy>
  <dcterms:created xsi:type="dcterms:W3CDTF">2021-10-18T14:43:42Z</dcterms:created>
  <dcterms:modified xsi:type="dcterms:W3CDTF">2021-10-25T17:59:14Z</dcterms:modified>
</cp:coreProperties>
</file>