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.shortcut-targets-by-id\0B-ztIc2ABbZna2JzMm1OVUNMM2c\COORDENAÇÃO DE MATERIAL UFF\NLLC\Revisão mapeamento de processos\Licitação de materiais\OK\"/>
    </mc:Choice>
  </mc:AlternateContent>
  <xr:revisionPtr revIDLastSave="0" documentId="13_ncr:1_{178E368C-022B-4376-97A7-561C596DAC2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Mapa Licitação" sheetId="1" r:id="rId1"/>
  </sheets>
  <definedNames>
    <definedName name="_xlnm.Print_Area" localSheetId="0">'Mapa Licitação'!$A$1:$Q$20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" i="1" l="1"/>
  <c r="M10" i="1" l="1"/>
  <c r="N10" i="1" s="1"/>
  <c r="O10" i="1" s="1"/>
  <c r="P10" i="1" s="1"/>
  <c r="M11" i="1"/>
  <c r="N11" i="1" s="1"/>
  <c r="O11" i="1" s="1"/>
  <c r="P11" i="1" s="1"/>
  <c r="M12" i="1"/>
  <c r="N12" i="1" s="1"/>
  <c r="O12" i="1" s="1"/>
  <c r="P12" i="1" s="1"/>
  <c r="L10" i="1"/>
  <c r="L11" i="1"/>
  <c r="L12" i="1"/>
  <c r="K10" i="1"/>
  <c r="K11" i="1"/>
  <c r="K12" i="1"/>
  <c r="J10" i="1"/>
  <c r="J11" i="1"/>
  <c r="J12" i="1"/>
  <c r="L4" i="1"/>
  <c r="L5" i="1"/>
  <c r="L6" i="1"/>
  <c r="L7" i="1"/>
  <c r="L8" i="1"/>
  <c r="L9" i="1"/>
  <c r="L3" i="1"/>
  <c r="K4" i="1" l="1"/>
  <c r="K5" i="1"/>
  <c r="K6" i="1"/>
  <c r="K7" i="1"/>
  <c r="K8" i="1"/>
  <c r="K9" i="1"/>
  <c r="J4" i="1"/>
  <c r="J5" i="1"/>
  <c r="J6" i="1"/>
  <c r="J7" i="1"/>
  <c r="J8" i="1"/>
  <c r="J9" i="1"/>
  <c r="K3" i="1"/>
  <c r="M6" i="1" l="1"/>
  <c r="N6" i="1" s="1"/>
  <c r="O6" i="1" s="1"/>
  <c r="P6" i="1" s="1"/>
  <c r="M4" i="1"/>
  <c r="N4" i="1" s="1"/>
  <c r="O4" i="1" s="1"/>
  <c r="P4" i="1" s="1"/>
  <c r="M5" i="1"/>
  <c r="N5" i="1" s="1"/>
  <c r="O5" i="1" s="1"/>
  <c r="P5" i="1" s="1"/>
  <c r="M8" i="1"/>
  <c r="N8" i="1" s="1"/>
  <c r="O8" i="1" s="1"/>
  <c r="P8" i="1" s="1"/>
  <c r="M9" i="1"/>
  <c r="N9" i="1" s="1"/>
  <c r="O9" i="1" s="1"/>
  <c r="P9" i="1" s="1"/>
  <c r="M7" i="1"/>
  <c r="N7" i="1" s="1"/>
  <c r="O7" i="1" s="1"/>
  <c r="P7" i="1" s="1"/>
  <c r="M3" i="1"/>
  <c r="N3" i="1" s="1"/>
  <c r="O3" i="1" s="1"/>
  <c r="P3" i="1" s="1"/>
  <c r="P1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CMAT/AD</author>
  </authors>
  <commentList>
    <comment ref="C21" authorId="0" shapeId="0" xr:uid="{BE3915B6-10B6-4531-B111-E91F1FECF018}">
      <text>
        <r>
          <rPr>
            <b/>
            <sz val="10"/>
            <color indexed="81"/>
            <rFont val="Calibri"/>
            <family val="2"/>
            <scheme val="minor"/>
          </rPr>
          <t>Nas células das colunas G, H e I, deverá ser aplicada a cor de preenchimento do fundo conforme parâmetro utilizado como fonte do preço coletado, seguindo a legenda indicada.</t>
        </r>
      </text>
    </comment>
  </commentList>
</comments>
</file>

<file path=xl/sharedStrings.xml><?xml version="1.0" encoding="utf-8"?>
<sst xmlns="http://schemas.openxmlformats.org/spreadsheetml/2006/main" count="23" uniqueCount="22">
  <si>
    <t>ITEM</t>
  </si>
  <si>
    <t>ESPECIFICAÇÃO TÉCNICA</t>
  </si>
  <si>
    <t>FORNECIMENTO</t>
  </si>
  <si>
    <t>QTD TOTAL</t>
  </si>
  <si>
    <t>PARÂMETROS DE PESQUISA DE PREÇOS</t>
  </si>
  <si>
    <t>PREÇO 1</t>
  </si>
  <si>
    <t>PREÇO 2</t>
  </si>
  <si>
    <t>PREÇO 3</t>
  </si>
  <si>
    <t>SUGESTÃO DE CATMAT</t>
  </si>
  <si>
    <t>Autor da pesquisa:</t>
  </si>
  <si>
    <t>MÉTODO A SER UTILIZADO</t>
  </si>
  <si>
    <t>VALOR UNITÁRIO ESTIMADO</t>
  </si>
  <si>
    <t>VALOR TOTAL ESTIMADO</t>
  </si>
  <si>
    <t>DESVIO PADRÃO</t>
  </si>
  <si>
    <t>MÉDIA</t>
  </si>
  <si>
    <t>COEFICIENTE DE VARIAÇÃO</t>
  </si>
  <si>
    <t>MEDIANA</t>
  </si>
  <si>
    <t>BASE NACIONAL DE NOTAS FISCAIS ELETRÔNICAS (PARÂMETRO V)</t>
  </si>
  <si>
    <t>PESQUISA DIRETA COM FORNECEDOR (PARÂMETRO IV)</t>
  </si>
  <si>
    <t>MÍDIA ESPECIALIZADA E SÍTIOS ELETRÔNICOS (PARÂMETRO III)</t>
  </si>
  <si>
    <t>PAINEL DE PREÇOS OU BANCO DE PREÇOS EM SAÚDE (PARÂMETRO I)</t>
  </si>
  <si>
    <t>CONTRATAÇÕES SIMILARES PELA ADMINISTRAÇÃO PÚBLICA (PARÂMETRO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</si>
</sst>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\ * #,##0.00_-;\-&quot;R$&quot;\ * #,##0.00_-;_-&quot;R$&quot;\ * &quot;-&quot;??_-;_-@_-"/>
    <numFmt numFmtId="164" formatCode="\R\$\ #,##0.00"/>
    <numFmt numFmtId="165" formatCode="_-[$R$-416]\ * #,##0.00_-;\-[$R$-416]\ * #,##0.00_-;_-[$R$-416]\ * &quot;-&quot;??_-;_-@_-"/>
  </numFmts>
  <fonts count="9" x14ac:knownFonts="1">
    <font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8"/>
      <color rgb="FF000000"/>
      <name val="Calibri"/>
      <family val="2"/>
    </font>
    <font>
      <sz val="11"/>
      <color theme="1"/>
      <name val="Calibri"/>
      <family val="2"/>
      <scheme val="minor"/>
    </font>
    <font>
      <sz val="12"/>
      <color rgb="FF000000"/>
      <name val="Calibri"/>
      <family val="2"/>
    </font>
    <font>
      <b/>
      <sz val="10"/>
      <color indexed="8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3277B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</borders>
  <cellStyleXfs count="3">
    <xf numFmtId="0" fontId="0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30">
    <xf numFmtId="0" fontId="0" fillId="0" borderId="0" xfId="0"/>
    <xf numFmtId="0" fontId="0" fillId="0" borderId="1" xfId="0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165" fontId="0" fillId="0" borderId="0" xfId="0" applyNumberFormat="1" applyAlignment="1">
      <alignment horizontal="center" vertical="center" wrapText="1"/>
    </xf>
    <xf numFmtId="164" fontId="0" fillId="0" borderId="0" xfId="0" applyNumberFormat="1" applyAlignment="1">
      <alignment vertical="center" wrapText="1"/>
    </xf>
    <xf numFmtId="0" fontId="0" fillId="3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0" fillId="6" borderId="1" xfId="0" applyFill="1" applyBorder="1" applyAlignment="1">
      <alignment horizontal="center" vertical="center" wrapText="1"/>
    </xf>
    <xf numFmtId="0" fontId="5" fillId="7" borderId="5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0" fillId="0" borderId="1" xfId="0" applyBorder="1"/>
    <xf numFmtId="44" fontId="3" fillId="8" borderId="1" xfId="1" applyFont="1" applyFill="1" applyBorder="1" applyAlignment="1">
      <alignment horizontal="center" vertical="center" wrapText="1"/>
    </xf>
    <xf numFmtId="165" fontId="4" fillId="0" borderId="1" xfId="0" applyNumberFormat="1" applyFont="1" applyBorder="1" applyAlignment="1">
      <alignment vertical="center" wrapText="1"/>
    </xf>
    <xf numFmtId="9" fontId="4" fillId="0" borderId="1" xfId="2" applyFont="1" applyFill="1" applyBorder="1" applyAlignment="1">
      <alignment vertical="center" wrapText="1"/>
    </xf>
    <xf numFmtId="0" fontId="7" fillId="7" borderId="1" xfId="0" applyFont="1" applyFill="1" applyBorder="1" applyAlignment="1">
      <alignment horizontal="center" vertical="center" wrapText="1"/>
    </xf>
    <xf numFmtId="44" fontId="3" fillId="0" borderId="1" xfId="1" applyFont="1" applyFill="1" applyBorder="1" applyAlignment="1">
      <alignment horizontal="center" vertical="center" wrapText="1"/>
    </xf>
    <xf numFmtId="0" fontId="0" fillId="9" borderId="1" xfId="0" applyFill="1" applyBorder="1" applyAlignment="1">
      <alignment horizontal="center" vertical="center" wrapText="1"/>
    </xf>
    <xf numFmtId="44" fontId="1" fillId="2" borderId="1" xfId="1" applyFont="1" applyFill="1" applyBorder="1" applyAlignment="1">
      <alignment horizontal="center" vertical="center" wrapText="1"/>
    </xf>
    <xf numFmtId="165" fontId="0" fillId="0" borderId="0" xfId="0" applyNumberForma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3">
    <cellStyle name="Moeda" xfId="1" builtinId="4"/>
    <cellStyle name="Normal" xfId="0" builtinId="0"/>
    <cellStyle name="Porcentagem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R21"/>
  <sheetViews>
    <sheetView tabSelected="1" zoomScale="91" zoomScaleNormal="91" workbookViewId="0">
      <selection activeCell="C28" sqref="C28"/>
    </sheetView>
  </sheetViews>
  <sheetFormatPr defaultRowHeight="15" x14ac:dyDescent="0.25"/>
  <cols>
    <col min="1" max="1" width="3.5703125" style="3" customWidth="1"/>
    <col min="2" max="2" width="5.42578125" style="4" bestFit="1" customWidth="1"/>
    <col min="3" max="3" width="66.28515625" style="3" customWidth="1"/>
    <col min="4" max="4" width="15.5703125" style="4" bestFit="1" customWidth="1"/>
    <col min="5" max="5" width="13.42578125" style="4" customWidth="1"/>
    <col min="6" max="6" width="10.7109375" style="4" bestFit="1" customWidth="1"/>
    <col min="7" max="9" width="8.7109375" style="5" bestFit="1" customWidth="1"/>
    <col min="10" max="10" width="8.5703125" style="5" bestFit="1" customWidth="1"/>
    <col min="11" max="11" width="8.7109375" style="4" bestFit="1" customWidth="1"/>
    <col min="12" max="12" width="9.7109375" style="4" bestFit="1" customWidth="1"/>
    <col min="13" max="13" width="12.28515625" style="4" bestFit="1" customWidth="1"/>
    <col min="14" max="14" width="14.42578125" style="4" bestFit="1" customWidth="1"/>
    <col min="15" max="15" width="16.42578125" style="6" bestFit="1" customWidth="1"/>
    <col min="16" max="16" width="13.140625" style="6" bestFit="1" customWidth="1"/>
    <col min="17" max="17" width="5" style="3" customWidth="1"/>
    <col min="18" max="16384" width="9.140625" style="3"/>
  </cols>
  <sheetData>
    <row r="2" spans="2:18" ht="45" x14ac:dyDescent="0.25">
      <c r="B2" s="2" t="s">
        <v>0</v>
      </c>
      <c r="C2" s="2" t="s">
        <v>1</v>
      </c>
      <c r="D2" s="2" t="s">
        <v>2</v>
      </c>
      <c r="E2" s="2" t="s">
        <v>8</v>
      </c>
      <c r="F2" s="2" t="s">
        <v>3</v>
      </c>
      <c r="G2" s="2" t="s">
        <v>5</v>
      </c>
      <c r="H2" s="2" t="s">
        <v>6</v>
      </c>
      <c r="I2" s="2" t="s">
        <v>7</v>
      </c>
      <c r="J2" s="2" t="s">
        <v>13</v>
      </c>
      <c r="K2" s="2" t="s">
        <v>14</v>
      </c>
      <c r="L2" s="2" t="s">
        <v>16</v>
      </c>
      <c r="M2" s="2" t="s">
        <v>15</v>
      </c>
      <c r="N2" s="2" t="s">
        <v>10</v>
      </c>
      <c r="O2" s="2" t="s">
        <v>11</v>
      </c>
      <c r="P2" s="2" t="s">
        <v>12</v>
      </c>
    </row>
    <row r="3" spans="2:18" s="12" customFormat="1" ht="29.25" customHeight="1" x14ac:dyDescent="0.25">
      <c r="B3" s="10">
        <v>1</v>
      </c>
      <c r="C3" s="16"/>
      <c r="D3" s="15"/>
      <c r="E3" s="10"/>
      <c r="F3" s="14"/>
      <c r="G3" s="17"/>
      <c r="H3" s="17"/>
      <c r="I3" s="17"/>
      <c r="J3" s="17" t="e">
        <f>_xlfn.STDEV.P(G3:I3)</f>
        <v>#DIV/0!</v>
      </c>
      <c r="K3" s="18" t="e">
        <f>AVERAGE(G3:I3)</f>
        <v>#DIV/0!</v>
      </c>
      <c r="L3" s="18" t="e">
        <f>MEDIAN(G3:I3)</f>
        <v>#NUM!</v>
      </c>
      <c r="M3" s="19" t="e">
        <f>J3/K3</f>
        <v>#DIV/0!</v>
      </c>
      <c r="N3" s="20" t="e">
        <f>IF(M3&lt;=25%,"Média","Mediana")</f>
        <v>#DIV/0!</v>
      </c>
      <c r="O3" s="11" t="e">
        <f>IF(N3="Média",AVERAGE(G3:I3),MEDIAN(G3:I3))</f>
        <v>#DIV/0!</v>
      </c>
      <c r="P3" s="21" t="e">
        <f t="shared" ref="P3:P12" si="0">F3*O3</f>
        <v>#DIV/0!</v>
      </c>
    </row>
    <row r="4" spans="2:18" s="12" customFormat="1" ht="21" customHeight="1" x14ac:dyDescent="0.25">
      <c r="B4" s="10">
        <v>2</v>
      </c>
      <c r="C4" s="16"/>
      <c r="D4" s="15"/>
      <c r="E4" s="10"/>
      <c r="F4" s="14"/>
      <c r="G4" s="17"/>
      <c r="H4" s="17"/>
      <c r="I4" s="17"/>
      <c r="J4" s="17" t="e">
        <f t="shared" ref="J4:J12" si="1">_xlfn.STDEV.P(G4:I4)</f>
        <v>#DIV/0!</v>
      </c>
      <c r="K4" s="18" t="e">
        <f t="shared" ref="K4:K12" si="2">AVERAGE(G4:I4)</f>
        <v>#DIV/0!</v>
      </c>
      <c r="L4" s="18" t="e">
        <f t="shared" ref="L4:L12" si="3">MEDIAN(G4:I4)</f>
        <v>#NUM!</v>
      </c>
      <c r="M4" s="19" t="e">
        <f t="shared" ref="M4:M12" si="4">J4/K4</f>
        <v>#DIV/0!</v>
      </c>
      <c r="N4" s="20" t="e">
        <f t="shared" ref="N4:N12" si="5">IF(M4&lt;=25%,"Média","Mediana")</f>
        <v>#DIV/0!</v>
      </c>
      <c r="O4" s="11" t="e">
        <f t="shared" ref="O4:O12" si="6">IF(N4="Média",AVERAGE(G4:I4),MEDIAN(G4:I4))</f>
        <v>#DIV/0!</v>
      </c>
      <c r="P4" s="21" t="e">
        <f t="shared" si="0"/>
        <v>#DIV/0!</v>
      </c>
    </row>
    <row r="5" spans="2:18" s="12" customFormat="1" ht="21.75" customHeight="1" x14ac:dyDescent="0.25">
      <c r="B5" s="10">
        <v>3</v>
      </c>
      <c r="C5" s="16"/>
      <c r="D5" s="15"/>
      <c r="E5" s="10"/>
      <c r="F5" s="14"/>
      <c r="G5" s="17"/>
      <c r="H5" s="17"/>
      <c r="I5" s="17"/>
      <c r="J5" s="17" t="e">
        <f t="shared" si="1"/>
        <v>#DIV/0!</v>
      </c>
      <c r="K5" s="18" t="e">
        <f t="shared" si="2"/>
        <v>#DIV/0!</v>
      </c>
      <c r="L5" s="18" t="e">
        <f t="shared" si="3"/>
        <v>#NUM!</v>
      </c>
      <c r="M5" s="19" t="e">
        <f t="shared" si="4"/>
        <v>#DIV/0!</v>
      </c>
      <c r="N5" s="20" t="e">
        <f t="shared" si="5"/>
        <v>#DIV/0!</v>
      </c>
      <c r="O5" s="11" t="e">
        <f t="shared" si="6"/>
        <v>#DIV/0!</v>
      </c>
      <c r="P5" s="21" t="e">
        <f t="shared" si="0"/>
        <v>#DIV/0!</v>
      </c>
    </row>
    <row r="6" spans="2:18" s="12" customFormat="1" ht="20.100000000000001" customHeight="1" x14ac:dyDescent="0.25">
      <c r="B6" s="10">
        <v>4</v>
      </c>
      <c r="C6" s="16"/>
      <c r="D6" s="15"/>
      <c r="E6" s="10"/>
      <c r="F6" s="14"/>
      <c r="G6" s="17"/>
      <c r="H6" s="17"/>
      <c r="I6" s="17"/>
      <c r="J6" s="17" t="e">
        <f t="shared" si="1"/>
        <v>#DIV/0!</v>
      </c>
      <c r="K6" s="18" t="e">
        <f t="shared" si="2"/>
        <v>#DIV/0!</v>
      </c>
      <c r="L6" s="18" t="e">
        <f t="shared" si="3"/>
        <v>#NUM!</v>
      </c>
      <c r="M6" s="19" t="e">
        <f t="shared" si="4"/>
        <v>#DIV/0!</v>
      </c>
      <c r="N6" s="20" t="e">
        <f t="shared" si="5"/>
        <v>#DIV/0!</v>
      </c>
      <c r="O6" s="11" t="e">
        <f t="shared" si="6"/>
        <v>#DIV/0!</v>
      </c>
      <c r="P6" s="21" t="e">
        <f t="shared" si="0"/>
        <v>#DIV/0!</v>
      </c>
    </row>
    <row r="7" spans="2:18" s="12" customFormat="1" ht="22.5" customHeight="1" x14ac:dyDescent="0.25">
      <c r="B7" s="10">
        <v>5</v>
      </c>
      <c r="C7" s="16"/>
      <c r="D7" s="15"/>
      <c r="E7" s="10"/>
      <c r="F7" s="14"/>
      <c r="G7" s="17"/>
      <c r="H7" s="17"/>
      <c r="I7" s="17"/>
      <c r="J7" s="17" t="e">
        <f t="shared" si="1"/>
        <v>#DIV/0!</v>
      </c>
      <c r="K7" s="18" t="e">
        <f t="shared" si="2"/>
        <v>#DIV/0!</v>
      </c>
      <c r="L7" s="18" t="e">
        <f t="shared" si="3"/>
        <v>#NUM!</v>
      </c>
      <c r="M7" s="19" t="e">
        <f t="shared" si="4"/>
        <v>#DIV/0!</v>
      </c>
      <c r="N7" s="20" t="e">
        <f t="shared" si="5"/>
        <v>#DIV/0!</v>
      </c>
      <c r="O7" s="11" t="e">
        <f t="shared" si="6"/>
        <v>#DIV/0!</v>
      </c>
      <c r="P7" s="21" t="e">
        <f t="shared" si="0"/>
        <v>#DIV/0!</v>
      </c>
    </row>
    <row r="8" spans="2:18" s="12" customFormat="1" ht="20.100000000000001" customHeight="1" x14ac:dyDescent="0.25">
      <c r="B8" s="10">
        <v>6</v>
      </c>
      <c r="C8" s="16"/>
      <c r="D8" s="15"/>
      <c r="E8" s="10"/>
      <c r="F8" s="14"/>
      <c r="G8" s="17"/>
      <c r="H8" s="17"/>
      <c r="I8" s="17"/>
      <c r="J8" s="17" t="e">
        <f t="shared" si="1"/>
        <v>#DIV/0!</v>
      </c>
      <c r="K8" s="18" t="e">
        <f t="shared" si="2"/>
        <v>#DIV/0!</v>
      </c>
      <c r="L8" s="18" t="e">
        <f t="shared" si="3"/>
        <v>#NUM!</v>
      </c>
      <c r="M8" s="19" t="e">
        <f t="shared" si="4"/>
        <v>#DIV/0!</v>
      </c>
      <c r="N8" s="20" t="e">
        <f t="shared" si="5"/>
        <v>#DIV/0!</v>
      </c>
      <c r="O8" s="11" t="e">
        <f t="shared" si="6"/>
        <v>#DIV/0!</v>
      </c>
      <c r="P8" s="21" t="e">
        <f t="shared" si="0"/>
        <v>#DIV/0!</v>
      </c>
    </row>
    <row r="9" spans="2:18" s="12" customFormat="1" ht="20.100000000000001" customHeight="1" x14ac:dyDescent="0.25">
      <c r="B9" s="10">
        <v>7</v>
      </c>
      <c r="C9" s="16"/>
      <c r="D9" s="15"/>
      <c r="E9" s="10"/>
      <c r="F9" s="14"/>
      <c r="G9" s="17"/>
      <c r="H9" s="17"/>
      <c r="I9" s="17"/>
      <c r="J9" s="17" t="e">
        <f t="shared" si="1"/>
        <v>#DIV/0!</v>
      </c>
      <c r="K9" s="18" t="e">
        <f t="shared" si="2"/>
        <v>#DIV/0!</v>
      </c>
      <c r="L9" s="18" t="e">
        <f t="shared" si="3"/>
        <v>#NUM!</v>
      </c>
      <c r="M9" s="19" t="e">
        <f t="shared" si="4"/>
        <v>#DIV/0!</v>
      </c>
      <c r="N9" s="20" t="e">
        <f t="shared" si="5"/>
        <v>#DIV/0!</v>
      </c>
      <c r="O9" s="11" t="e">
        <f t="shared" si="6"/>
        <v>#DIV/0!</v>
      </c>
      <c r="P9" s="21" t="e">
        <f t="shared" si="0"/>
        <v>#DIV/0!</v>
      </c>
    </row>
    <row r="10" spans="2:18" s="12" customFormat="1" ht="20.100000000000001" customHeight="1" x14ac:dyDescent="0.25">
      <c r="B10" s="10">
        <v>8</v>
      </c>
      <c r="C10" s="16"/>
      <c r="D10" s="15"/>
      <c r="E10" s="10"/>
      <c r="F10" s="14"/>
      <c r="G10" s="17"/>
      <c r="H10" s="17"/>
      <c r="I10" s="17"/>
      <c r="J10" s="17" t="e">
        <f t="shared" si="1"/>
        <v>#DIV/0!</v>
      </c>
      <c r="K10" s="18" t="e">
        <f t="shared" si="2"/>
        <v>#DIV/0!</v>
      </c>
      <c r="L10" s="18" t="e">
        <f t="shared" si="3"/>
        <v>#NUM!</v>
      </c>
      <c r="M10" s="19" t="e">
        <f t="shared" si="4"/>
        <v>#DIV/0!</v>
      </c>
      <c r="N10" s="20" t="e">
        <f t="shared" si="5"/>
        <v>#DIV/0!</v>
      </c>
      <c r="O10" s="11" t="e">
        <f t="shared" si="6"/>
        <v>#DIV/0!</v>
      </c>
      <c r="P10" s="21" t="e">
        <f t="shared" si="0"/>
        <v>#DIV/0!</v>
      </c>
    </row>
    <row r="11" spans="2:18" s="12" customFormat="1" ht="20.100000000000001" customHeight="1" x14ac:dyDescent="0.25">
      <c r="B11" s="10">
        <v>9</v>
      </c>
      <c r="C11" s="16"/>
      <c r="D11" s="15"/>
      <c r="E11" s="10"/>
      <c r="F11" s="14"/>
      <c r="G11" s="17"/>
      <c r="H11" s="17"/>
      <c r="I11" s="17"/>
      <c r="J11" s="17" t="e">
        <f t="shared" si="1"/>
        <v>#DIV/0!</v>
      </c>
      <c r="K11" s="18" t="e">
        <f t="shared" si="2"/>
        <v>#DIV/0!</v>
      </c>
      <c r="L11" s="18" t="e">
        <f t="shared" si="3"/>
        <v>#NUM!</v>
      </c>
      <c r="M11" s="19" t="e">
        <f t="shared" si="4"/>
        <v>#DIV/0!</v>
      </c>
      <c r="N11" s="20" t="e">
        <f t="shared" si="5"/>
        <v>#DIV/0!</v>
      </c>
      <c r="O11" s="11" t="e">
        <f t="shared" si="6"/>
        <v>#DIV/0!</v>
      </c>
      <c r="P11" s="21" t="e">
        <f t="shared" si="0"/>
        <v>#DIV/0!</v>
      </c>
    </row>
    <row r="12" spans="2:18" s="12" customFormat="1" ht="20.100000000000001" customHeight="1" x14ac:dyDescent="0.25">
      <c r="B12" s="10">
        <v>10</v>
      </c>
      <c r="C12" s="16"/>
      <c r="D12" s="15"/>
      <c r="E12" s="10"/>
      <c r="F12" s="14"/>
      <c r="G12" s="17"/>
      <c r="H12" s="17"/>
      <c r="I12" s="17"/>
      <c r="J12" s="17" t="e">
        <f t="shared" si="1"/>
        <v>#DIV/0!</v>
      </c>
      <c r="K12" s="18" t="e">
        <f t="shared" si="2"/>
        <v>#DIV/0!</v>
      </c>
      <c r="L12" s="18" t="e">
        <f t="shared" si="3"/>
        <v>#NUM!</v>
      </c>
      <c r="M12" s="19" t="e">
        <f t="shared" si="4"/>
        <v>#DIV/0!</v>
      </c>
      <c r="N12" s="20" t="e">
        <f t="shared" si="5"/>
        <v>#DIV/0!</v>
      </c>
      <c r="O12" s="11" t="e">
        <f t="shared" si="6"/>
        <v>#DIV/0!</v>
      </c>
      <c r="P12" s="21" t="e">
        <f t="shared" si="0"/>
        <v>#DIV/0!</v>
      </c>
    </row>
    <row r="13" spans="2:18" ht="30" x14ac:dyDescent="0.25">
      <c r="O13" s="2" t="s">
        <v>12</v>
      </c>
      <c r="P13" s="23" t="e">
        <f>SUM(P3:P12)</f>
        <v>#DIV/0!</v>
      </c>
    </row>
    <row r="14" spans="2:18" x14ac:dyDescent="0.25">
      <c r="B14" s="29" t="s">
        <v>4</v>
      </c>
      <c r="C14" s="29"/>
      <c r="E14" s="6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2:18" x14ac:dyDescent="0.25">
      <c r="B15" s="7"/>
      <c r="C15" s="1" t="s">
        <v>20</v>
      </c>
      <c r="P15" s="24"/>
      <c r="Q15" s="24"/>
      <c r="R15" s="24"/>
    </row>
    <row r="16" spans="2:18" ht="18" customHeight="1" x14ac:dyDescent="0.25">
      <c r="B16" s="8"/>
      <c r="C16" s="1" t="s">
        <v>21</v>
      </c>
      <c r="I16" s="24"/>
      <c r="J16" s="24"/>
      <c r="K16" s="24"/>
      <c r="L16" s="24"/>
      <c r="M16" s="24"/>
      <c r="N16" s="24"/>
      <c r="O16" s="24"/>
    </row>
    <row r="17" spans="2:15" ht="15.75" thickBot="1" x14ac:dyDescent="0.3">
      <c r="B17" s="9"/>
      <c r="C17" s="1" t="s">
        <v>19</v>
      </c>
      <c r="E17" s="25" t="s">
        <v>9</v>
      </c>
      <c r="F17" s="26"/>
      <c r="G17" s="26"/>
      <c r="H17" s="27"/>
      <c r="I17" s="28"/>
      <c r="J17" s="28"/>
      <c r="K17" s="28"/>
      <c r="L17" s="28"/>
      <c r="M17" s="28"/>
      <c r="N17" s="28"/>
      <c r="O17" s="28"/>
    </row>
    <row r="18" spans="2:15" x14ac:dyDescent="0.25">
      <c r="B18" s="13"/>
      <c r="C18" s="1" t="s">
        <v>18</v>
      </c>
    </row>
    <row r="19" spans="2:15" x14ac:dyDescent="0.25">
      <c r="B19" s="22"/>
      <c r="C19" s="1" t="s">
        <v>17</v>
      </c>
    </row>
    <row r="21" spans="2:15" x14ac:dyDescent="0.25"/>
  </sheetData>
  <mergeCells count="5">
    <mergeCell ref="B14:C14"/>
    <mergeCell ref="I16:O16"/>
    <mergeCell ref="P15:R15"/>
    <mergeCell ref="E17:H17"/>
    <mergeCell ref="I17:O17"/>
  </mergeCells>
  <pageMargins left="0.25" right="0.25" top="0.75" bottom="0.75" header="0.3" footer="0.3"/>
  <pageSetup paperSize="9" scale="62" fitToHeight="0" orientation="landscape" r:id="rId1"/>
  <headerFooter>
    <oddHeader>&amp;C&amp;"-,Negrito"&amp;14UNIVERSIDADE FEDERAL FLUMINENSE
MAPA DE PREÇOS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Mapa Licitação</vt:lpstr>
      <vt:lpstr>'Mapa Licitação'!Area_de_impressao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CMAT/AD</cp:lastModifiedBy>
  <cp:lastPrinted>2023-03-02T13:25:39Z</cp:lastPrinted>
  <dcterms:created xsi:type="dcterms:W3CDTF">2020-01-31T23:36:07Z</dcterms:created>
  <dcterms:modified xsi:type="dcterms:W3CDTF">2023-03-02T13:25:44Z</dcterms:modified>
</cp:coreProperties>
</file>