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EXcel\"/>
    </mc:Choice>
  </mc:AlternateContent>
  <bookViews>
    <workbookView xWindow="0" yWindow="0" windowWidth="19200" windowHeight="7340" tabRatio="500"/>
  </bookViews>
  <sheets>
    <sheet name="Plan1" sheetId="1" r:id="rId1"/>
    <sheet name="original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9" i="1" l="1"/>
  <c r="E210" i="1"/>
  <c r="E80" i="1"/>
  <c r="E79" i="1"/>
  <c r="E78" i="1"/>
  <c r="E77" i="1"/>
  <c r="E76" i="1"/>
  <c r="E75" i="1"/>
  <c r="E74" i="1"/>
  <c r="E73" i="1"/>
  <c r="E58" i="1"/>
  <c r="E57" i="1"/>
  <c r="E56" i="1"/>
  <c r="E55" i="1"/>
  <c r="E54" i="1"/>
  <c r="E53" i="1"/>
  <c r="E52" i="1"/>
  <c r="E37" i="1"/>
  <c r="E36" i="1"/>
  <c r="E35" i="1"/>
  <c r="E34" i="1"/>
  <c r="E33" i="1"/>
  <c r="E32" i="1"/>
  <c r="E31" i="1"/>
  <c r="E38" i="2"/>
  <c r="E37" i="2"/>
  <c r="E36" i="2"/>
  <c r="E35" i="2"/>
  <c r="E34" i="2"/>
  <c r="E33" i="2"/>
  <c r="E32" i="2"/>
  <c r="E31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</calcChain>
</file>

<file path=xl/sharedStrings.xml><?xml version="1.0" encoding="utf-8"?>
<sst xmlns="http://schemas.openxmlformats.org/spreadsheetml/2006/main" count="594" uniqueCount="48">
  <si>
    <t>Código</t>
  </si>
  <si>
    <t>Variável ou Indicador definido pelo Tribunal de Contas da União - TCU</t>
  </si>
  <si>
    <t>Componente</t>
  </si>
  <si>
    <t>9.1.1.1</t>
  </si>
  <si>
    <t>Custo corrente incluindo 35% das despesas do(s) Hospital(is) Universitário(s) – HU(s)</t>
  </si>
  <si>
    <t>9.1.1.2</t>
  </si>
  <si>
    <t>Custo corrente excluindo as despesas do(s) HU(s)</t>
  </si>
  <si>
    <t>9.1.1.3</t>
  </si>
  <si>
    <t>Número de alunos tempo integral</t>
  </si>
  <si>
    <t>9.1.1.3.1</t>
  </si>
  <si>
    <t>Número de alunos equivalentes</t>
  </si>
  <si>
    <t>9.1.1.4</t>
  </si>
  <si>
    <t>Número de professores equivalentes</t>
  </si>
  <si>
    <t>9.1.1.5</t>
  </si>
  <si>
    <t>Número de funcionários equivalentes incluindo aqueles a serviço no(s) HU(s)</t>
  </si>
  <si>
    <t>9.1.1.6</t>
  </si>
  <si>
    <t>Número de funcionários equivalentes excluindo aqueles a serviço no(s) HU(s)</t>
  </si>
  <si>
    <t>Indicadores</t>
  </si>
  <si>
    <t>9.1.2.1</t>
  </si>
  <si>
    <t>Custo corrente / aluno equivalente (incluindo os 35% das despesas do(s) HU(s))</t>
  </si>
  <si>
    <t>9.1.2.1.1</t>
  </si>
  <si>
    <t>Custo corrente / aluno equivalente (excluindo as despesas do(s) HU(s))</t>
  </si>
  <si>
    <t>9.1.2.2</t>
  </si>
  <si>
    <t>Aluno tempo integral / número de professores equivalentes</t>
  </si>
  <si>
    <t>9.1.2.3.0</t>
  </si>
  <si>
    <t>Aluno tempo integral / número de funcionários equivalentes (incluindo funcionários a serviço no(s) HU(s))</t>
  </si>
  <si>
    <t>9.1.2.3.1</t>
  </si>
  <si>
    <t>Aluno tempo integral / número de funcionários equivalentes (excluindo funcionários a serviço no(s) HU(s))</t>
  </si>
  <si>
    <t>9.1.2.4.0</t>
  </si>
  <si>
    <t>Funcionário equivalente / número de professores equivalentes (incluindo funcionários a serviço no(s) HU(s))</t>
  </si>
  <si>
    <t>9.1.2.4.1</t>
  </si>
  <si>
    <t>Funcionário equivalente / número de professores equivalentes (excluindo funcionários a serviço no(s) HU(s))</t>
  </si>
  <si>
    <t>9.1.2.5</t>
  </si>
  <si>
    <t>Grau de Participação Estudantil (GPE)</t>
  </si>
  <si>
    <t>9.1.2.6</t>
  </si>
  <si>
    <t>Grau de Envolvimento com Pós-Graduação (GEPG)</t>
  </si>
  <si>
    <t>9.1.2.7</t>
  </si>
  <si>
    <t>Conceito CAPES</t>
  </si>
  <si>
    <t>9.1.2.8</t>
  </si>
  <si>
    <t>Índice de Qualificação do Corpo Docente (IQCD)</t>
  </si>
  <si>
    <t>9.1.2.9</t>
  </si>
  <si>
    <t>Taxa de Sucesso na Graduação (TSG)</t>
  </si>
  <si>
    <t>2012</t>
  </si>
  <si>
    <t>2011</t>
  </si>
  <si>
    <t>2010</t>
  </si>
  <si>
    <t>2009</t>
  </si>
  <si>
    <t>2008</t>
  </si>
  <si>
    <t>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</si>
</sst>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R$ -416]#,##0.00"/>
    <numFmt numFmtId="165" formatCode="#,##0.0"/>
    <numFmt numFmtId="166" formatCode="&quot;R$&quot;#,##0.00"/>
    <numFmt numFmtId="167" formatCode="0.0"/>
    <numFmt numFmtId="168" formatCode="#,##0.00000"/>
    <numFmt numFmtId="169" formatCode="0.0%"/>
  </numFmts>
  <fonts count="11">
    <font>
      <sz val="12"/>
      <color theme="1"/>
      <name val="Calibri"/>
      <family val="2"/>
      <scheme val="minor"/>
    </font>
    <font>
      <u/>
      <sz val="10"/>
      <color theme="10"/>
      <name val="Arial"/>
    </font>
    <font>
      <sz val="10"/>
      <color rgb="FF000000"/>
      <name val="Arial"/>
    </font>
    <font>
      <sz val="12"/>
      <name val="Arial"/>
    </font>
    <font>
      <b/>
      <sz val="12"/>
      <name val="Verdana"/>
    </font>
    <font>
      <sz val="12"/>
      <name val="Verdana"/>
    </font>
    <font>
      <sz val="12"/>
      <name val="Lato"/>
    </font>
    <font>
      <b/>
      <sz val="12"/>
      <color theme="0"/>
      <name val="Lato"/>
    </font>
    <font>
      <b/>
      <sz val="12"/>
      <color rgb="FF002060"/>
      <name val="Lato"/>
    </font>
    <font>
      <sz val="12"/>
      <color rgb="FF002060"/>
      <name val="Lato"/>
    </font>
    <font>
      <b/>
      <sz val="16"/>
      <color rgb="FF002060"/>
      <name val="Lato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2A68A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9"/>
      </left>
      <right style="thin">
        <color indexed="62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medium">
        <color rgb="FF002060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90">
    <xf numFmtId="0" fontId="0" fillId="0" borderId="0" xfId="0"/>
    <xf numFmtId="0" fontId="1" fillId="0" borderId="0" xfId="1" applyFill="1" applyAlignment="1">
      <alignment horizontal="center" vertical="center" wrapText="1"/>
    </xf>
    <xf numFmtId="0" fontId="3" fillId="0" borderId="0" xfId="2" applyFont="1" applyFill="1" applyAlignment="1">
      <alignment vertical="center" wrapText="1"/>
    </xf>
    <xf numFmtId="0" fontId="4" fillId="2" borderId="1" xfId="2" applyFont="1" applyFill="1" applyBorder="1" applyAlignment="1">
      <alignment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right" vertical="center"/>
    </xf>
    <xf numFmtId="0" fontId="5" fillId="0" borderId="5" xfId="2" applyFont="1" applyFill="1" applyBorder="1" applyAlignment="1">
      <alignment vertical="center"/>
    </xf>
    <xf numFmtId="164" fontId="5" fillId="0" borderId="5" xfId="2" applyNumberFormat="1" applyFont="1" applyFill="1" applyBorder="1" applyAlignment="1">
      <alignment vertical="center"/>
    </xf>
    <xf numFmtId="164" fontId="5" fillId="0" borderId="6" xfId="2" applyNumberFormat="1" applyFont="1" applyFill="1" applyBorder="1" applyAlignment="1">
      <alignment vertical="center"/>
    </xf>
    <xf numFmtId="165" fontId="5" fillId="0" borderId="5" xfId="2" applyNumberFormat="1" applyFont="1" applyFill="1" applyBorder="1" applyAlignment="1">
      <alignment vertical="center"/>
    </xf>
    <xf numFmtId="165" fontId="5" fillId="0" borderId="6" xfId="2" applyNumberFormat="1" applyFont="1" applyFill="1" applyBorder="1" applyAlignment="1">
      <alignment vertical="center"/>
    </xf>
    <xf numFmtId="166" fontId="5" fillId="0" borderId="5" xfId="2" applyNumberFormat="1" applyFont="1" applyFill="1" applyBorder="1" applyAlignment="1">
      <alignment vertical="center"/>
    </xf>
    <xf numFmtId="4" fontId="5" fillId="0" borderId="5" xfId="2" applyNumberFormat="1" applyFont="1" applyFill="1" applyBorder="1" applyAlignment="1">
      <alignment horizontal="right" vertical="center"/>
    </xf>
    <xf numFmtId="4" fontId="5" fillId="0" borderId="6" xfId="2" applyNumberFormat="1" applyFont="1" applyFill="1" applyBorder="1" applyAlignment="1">
      <alignment horizontal="right" vertical="center"/>
    </xf>
    <xf numFmtId="0" fontId="5" fillId="0" borderId="6" xfId="2" applyFont="1" applyFill="1" applyBorder="1" applyAlignment="1">
      <alignment horizontal="right" vertical="center"/>
    </xf>
    <xf numFmtId="10" fontId="5" fillId="0" borderId="5" xfId="2" applyNumberFormat="1" applyFont="1" applyFill="1" applyBorder="1" applyAlignment="1">
      <alignment horizontal="right" vertical="center"/>
    </xf>
    <xf numFmtId="167" fontId="5" fillId="0" borderId="6" xfId="2" applyNumberFormat="1" applyFont="1" applyFill="1" applyBorder="1" applyAlignment="1">
      <alignment vertical="center"/>
    </xf>
    <xf numFmtId="168" fontId="5" fillId="0" borderId="5" xfId="2" applyNumberFormat="1" applyFont="1" applyFill="1" applyBorder="1" applyAlignment="1">
      <alignment vertical="center"/>
    </xf>
    <xf numFmtId="2" fontId="5" fillId="0" borderId="6" xfId="2" applyNumberFormat="1" applyFont="1" applyFill="1" applyBorder="1" applyAlignment="1">
      <alignment horizontal="right" vertical="center"/>
    </xf>
    <xf numFmtId="0" fontId="5" fillId="0" borderId="5" xfId="2" applyFont="1" applyFill="1" applyBorder="1" applyAlignment="1">
      <alignment horizontal="right" vertical="center"/>
    </xf>
    <xf numFmtId="167" fontId="5" fillId="0" borderId="5" xfId="2" applyNumberFormat="1" applyFont="1" applyFill="1" applyBorder="1" applyAlignment="1">
      <alignment vertical="center"/>
    </xf>
    <xf numFmtId="2" fontId="5" fillId="0" borderId="5" xfId="2" applyNumberFormat="1" applyFont="1" applyFill="1" applyBorder="1" applyAlignment="1">
      <alignment horizontal="right" vertical="center"/>
    </xf>
    <xf numFmtId="0" fontId="4" fillId="2" borderId="3" xfId="2" quotePrefix="1" applyFont="1" applyFill="1" applyBorder="1" applyAlignment="1">
      <alignment horizontal="center" vertical="center"/>
    </xf>
    <xf numFmtId="164" fontId="5" fillId="0" borderId="6" xfId="2" applyNumberFormat="1" applyFont="1" applyFill="1" applyBorder="1" applyAlignment="1">
      <alignment vertical="center" wrapText="1"/>
    </xf>
    <xf numFmtId="0" fontId="5" fillId="0" borderId="6" xfId="2" applyFont="1" applyFill="1" applyBorder="1" applyAlignment="1">
      <alignment vertical="center"/>
    </xf>
    <xf numFmtId="0" fontId="4" fillId="0" borderId="9" xfId="2" applyFont="1" applyFill="1" applyBorder="1" applyAlignment="1">
      <alignment horizontal="right" vertical="center"/>
    </xf>
    <xf numFmtId="0" fontId="5" fillId="0" borderId="9" xfId="2" applyFont="1" applyFill="1" applyBorder="1" applyAlignment="1">
      <alignment vertical="center"/>
    </xf>
    <xf numFmtId="2" fontId="5" fillId="0" borderId="9" xfId="2" applyNumberFormat="1" applyFont="1" applyFill="1" applyBorder="1" applyAlignment="1">
      <alignment horizontal="right" vertical="center"/>
    </xf>
    <xf numFmtId="0" fontId="5" fillId="0" borderId="10" xfId="2" applyFont="1" applyFill="1" applyBorder="1" applyAlignment="1">
      <alignment horizontal="right" vertical="center"/>
    </xf>
    <xf numFmtId="0" fontId="6" fillId="0" borderId="0" xfId="2" applyFont="1" applyFill="1" applyAlignment="1">
      <alignment vertical="center" wrapText="1"/>
    </xf>
    <xf numFmtId="0" fontId="7" fillId="3" borderId="13" xfId="2" applyFont="1" applyFill="1" applyBorder="1" applyAlignment="1">
      <alignment vertical="center"/>
    </xf>
    <xf numFmtId="0" fontId="7" fillId="3" borderId="14" xfId="2" applyFont="1" applyFill="1" applyBorder="1" applyAlignment="1">
      <alignment horizontal="center" vertical="center"/>
    </xf>
    <xf numFmtId="0" fontId="7" fillId="3" borderId="15" xfId="2" applyFont="1" applyFill="1" applyBorder="1" applyAlignment="1">
      <alignment horizontal="center" vertical="center"/>
    </xf>
    <xf numFmtId="0" fontId="8" fillId="0" borderId="17" xfId="2" applyFont="1" applyFill="1" applyBorder="1" applyAlignment="1">
      <alignment horizontal="right" vertical="center"/>
    </xf>
    <xf numFmtId="0" fontId="9" fillId="4" borderId="17" xfId="2" applyFont="1" applyFill="1" applyBorder="1" applyAlignment="1">
      <alignment vertical="center"/>
    </xf>
    <xf numFmtId="164" fontId="9" fillId="0" borderId="18" xfId="2" applyNumberFormat="1" applyFont="1" applyFill="1" applyBorder="1" applyAlignment="1">
      <alignment vertical="center"/>
    </xf>
    <xf numFmtId="0" fontId="9" fillId="5" borderId="17" xfId="2" applyFont="1" applyFill="1" applyBorder="1" applyAlignment="1">
      <alignment vertical="center"/>
    </xf>
    <xf numFmtId="165" fontId="9" fillId="0" borderId="18" xfId="2" applyNumberFormat="1" applyFont="1" applyFill="1" applyBorder="1" applyAlignment="1">
      <alignment vertical="center"/>
    </xf>
    <xf numFmtId="166" fontId="9" fillId="0" borderId="18" xfId="2" applyNumberFormat="1" applyFont="1" applyFill="1" applyBorder="1" applyAlignment="1">
      <alignment vertical="center"/>
    </xf>
    <xf numFmtId="4" fontId="9" fillId="0" borderId="18" xfId="2" applyNumberFormat="1" applyFont="1" applyFill="1" applyBorder="1" applyAlignment="1">
      <alignment horizontal="right" vertical="center"/>
    </xf>
    <xf numFmtId="0" fontId="8" fillId="0" borderId="20" xfId="2" applyFont="1" applyFill="1" applyBorder="1" applyAlignment="1">
      <alignment horizontal="right" vertical="center"/>
    </xf>
    <xf numFmtId="0" fontId="9" fillId="4" borderId="20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 textRotation="90" wrapText="1"/>
    </xf>
    <xf numFmtId="0" fontId="8" fillId="0" borderId="0" xfId="2" applyFont="1" applyFill="1" applyBorder="1" applyAlignment="1">
      <alignment horizontal="right" vertical="center"/>
    </xf>
    <xf numFmtId="0" fontId="9" fillId="0" borderId="0" xfId="2" applyFont="1" applyFill="1" applyBorder="1" applyAlignment="1">
      <alignment vertical="center"/>
    </xf>
    <xf numFmtId="10" fontId="9" fillId="0" borderId="0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 wrapText="1"/>
    </xf>
    <xf numFmtId="169" fontId="9" fillId="0" borderId="21" xfId="2" applyNumberFormat="1" applyFont="1" applyFill="1" applyBorder="1" applyAlignment="1">
      <alignment horizontal="right" vertical="center"/>
    </xf>
    <xf numFmtId="0" fontId="7" fillId="0" borderId="22" xfId="2" applyFont="1" applyFill="1" applyBorder="1" applyAlignment="1">
      <alignment vertical="center" textRotation="90" wrapText="1"/>
    </xf>
    <xf numFmtId="0" fontId="8" fillId="0" borderId="22" xfId="2" applyFont="1" applyFill="1" applyBorder="1" applyAlignment="1">
      <alignment horizontal="right" vertical="center"/>
    </xf>
    <xf numFmtId="0" fontId="9" fillId="0" borderId="22" xfId="2" applyFont="1" applyFill="1" applyBorder="1" applyAlignment="1">
      <alignment vertical="center"/>
    </xf>
    <xf numFmtId="10" fontId="9" fillId="0" borderId="22" xfId="2" applyNumberFormat="1" applyFont="1" applyFill="1" applyBorder="1" applyAlignment="1">
      <alignment horizontal="right" vertical="center"/>
    </xf>
    <xf numFmtId="0" fontId="7" fillId="6" borderId="14" xfId="2" applyFont="1" applyFill="1" applyBorder="1" applyAlignment="1">
      <alignment horizontal="center" vertical="center"/>
    </xf>
    <xf numFmtId="0" fontId="7" fillId="6" borderId="15" xfId="2" applyFont="1" applyFill="1" applyBorder="1" applyAlignment="1">
      <alignment horizontal="center" vertical="center"/>
    </xf>
    <xf numFmtId="0" fontId="8" fillId="7" borderId="17" xfId="2" applyFont="1" applyFill="1" applyBorder="1" applyAlignment="1">
      <alignment horizontal="right" vertical="center"/>
    </xf>
    <xf numFmtId="0" fontId="9" fillId="7" borderId="17" xfId="2" applyFont="1" applyFill="1" applyBorder="1" applyAlignment="1">
      <alignment vertical="center"/>
    </xf>
    <xf numFmtId="164" fontId="9" fillId="7" borderId="18" xfId="2" applyNumberFormat="1" applyFont="1" applyFill="1" applyBorder="1" applyAlignment="1">
      <alignment vertical="center"/>
    </xf>
    <xf numFmtId="0" fontId="8" fillId="8" borderId="17" xfId="2" applyFont="1" applyFill="1" applyBorder="1" applyAlignment="1">
      <alignment horizontal="right" vertical="center"/>
    </xf>
    <xf numFmtId="0" fontId="9" fillId="8" borderId="17" xfId="2" applyFont="1" applyFill="1" applyBorder="1" applyAlignment="1">
      <alignment vertical="center"/>
    </xf>
    <xf numFmtId="164" fontId="9" fillId="8" borderId="18" xfId="2" applyNumberFormat="1" applyFont="1" applyFill="1" applyBorder="1" applyAlignment="1">
      <alignment vertical="center"/>
    </xf>
    <xf numFmtId="0" fontId="7" fillId="6" borderId="13" xfId="2" applyFont="1" applyFill="1" applyBorder="1" applyAlignment="1">
      <alignment horizontal="center" vertical="center"/>
    </xf>
    <xf numFmtId="0" fontId="7" fillId="3" borderId="16" xfId="2" applyFont="1" applyFill="1" applyBorder="1" applyAlignment="1">
      <alignment horizontal="center" vertical="center" textRotation="90" wrapText="1"/>
    </xf>
    <xf numFmtId="0" fontId="7" fillId="3" borderId="16" xfId="2" applyFont="1" applyFill="1" applyBorder="1" applyAlignment="1">
      <alignment horizontal="center" vertical="center" textRotation="90"/>
    </xf>
    <xf numFmtId="0" fontId="7" fillId="3" borderId="16" xfId="2" applyFont="1" applyFill="1" applyBorder="1" applyAlignment="1">
      <alignment vertical="center" textRotation="90" wrapText="1"/>
    </xf>
    <xf numFmtId="0" fontId="7" fillId="3" borderId="19" xfId="2" applyFont="1" applyFill="1" applyBorder="1" applyAlignment="1">
      <alignment vertical="center" textRotation="90" wrapText="1"/>
    </xf>
    <xf numFmtId="0" fontId="10" fillId="7" borderId="16" xfId="2" applyFont="1" applyFill="1" applyBorder="1" applyAlignment="1">
      <alignment horizontal="center" vertical="center" textRotation="90" wrapText="1"/>
    </xf>
    <xf numFmtId="0" fontId="10" fillId="7" borderId="16" xfId="2" applyFont="1" applyFill="1" applyBorder="1" applyAlignment="1">
      <alignment horizontal="center" vertical="center" textRotation="90"/>
    </xf>
    <xf numFmtId="0" fontId="10" fillId="7" borderId="16" xfId="2" applyFont="1" applyFill="1" applyBorder="1" applyAlignment="1">
      <alignment vertical="center" textRotation="90" wrapText="1"/>
    </xf>
    <xf numFmtId="0" fontId="10" fillId="7" borderId="19" xfId="2" applyFont="1" applyFill="1" applyBorder="1" applyAlignment="1">
      <alignment vertical="center" textRotation="90" wrapText="1"/>
    </xf>
    <xf numFmtId="0" fontId="4" fillId="2" borderId="4" xfId="2" applyFont="1" applyFill="1" applyBorder="1" applyAlignment="1">
      <alignment horizontal="center" vertical="center" textRotation="90" wrapText="1"/>
    </xf>
    <xf numFmtId="0" fontId="4" fillId="2" borderId="7" xfId="2" applyFont="1" applyFill="1" applyBorder="1" applyAlignment="1">
      <alignment horizontal="center" vertical="center" textRotation="90" wrapText="1"/>
    </xf>
    <xf numFmtId="0" fontId="4" fillId="2" borderId="8" xfId="2" applyFont="1" applyFill="1" applyBorder="1" applyAlignment="1">
      <alignment horizontal="center" vertical="center" textRotation="90" wrapText="1"/>
    </xf>
    <xf numFmtId="0" fontId="4" fillId="2" borderId="4" xfId="2" applyFont="1" applyFill="1" applyBorder="1" applyAlignment="1">
      <alignment horizontal="center" vertical="center" textRotation="90"/>
    </xf>
    <xf numFmtId="0" fontId="4" fillId="2" borderId="7" xfId="2" applyFont="1" applyFill="1" applyBorder="1" applyAlignment="1">
      <alignment vertical="center" textRotation="90" wrapText="1"/>
    </xf>
    <xf numFmtId="0" fontId="4" fillId="2" borderId="8" xfId="2" applyFont="1" applyFill="1" applyBorder="1" applyAlignment="1">
      <alignment vertical="center" textRotation="90" wrapText="1"/>
    </xf>
    <xf numFmtId="0" fontId="5" fillId="0" borderId="11" xfId="2" applyFont="1" applyFill="1" applyBorder="1" applyAlignment="1">
      <alignment vertical="center" wrapText="1"/>
    </xf>
    <xf numFmtId="0" fontId="4" fillId="0" borderId="12" xfId="2" applyFont="1" applyFill="1" applyBorder="1" applyAlignment="1">
      <alignment horizontal="right" vertical="center"/>
    </xf>
    <xf numFmtId="0" fontId="5" fillId="0" borderId="12" xfId="2" applyFont="1" applyFill="1" applyBorder="1" applyAlignment="1">
      <alignment vertical="center"/>
    </xf>
    <xf numFmtId="2" fontId="5" fillId="0" borderId="12" xfId="2" applyNumberFormat="1" applyFont="1" applyFill="1" applyBorder="1" applyAlignment="1">
      <alignment horizontal="right" vertical="center"/>
    </xf>
    <xf numFmtId="0" fontId="5" fillId="0" borderId="12" xfId="2" applyFont="1" applyFill="1" applyBorder="1" applyAlignment="1">
      <alignment horizontal="right" vertical="center"/>
    </xf>
    <xf numFmtId="4" fontId="9" fillId="8" borderId="18" xfId="2" applyNumberFormat="1" applyFont="1" applyFill="1" applyBorder="1" applyAlignment="1">
      <alignment vertical="center"/>
    </xf>
    <xf numFmtId="4" fontId="9" fillId="7" borderId="18" xfId="2" applyNumberFormat="1" applyFont="1" applyFill="1" applyBorder="1" applyAlignment="1">
      <alignment vertical="center"/>
    </xf>
    <xf numFmtId="165" fontId="9" fillId="7" borderId="18" xfId="2" applyNumberFormat="1" applyFont="1" applyFill="1" applyBorder="1" applyAlignment="1">
      <alignment vertical="center"/>
    </xf>
    <xf numFmtId="165" fontId="9" fillId="8" borderId="18" xfId="2" applyNumberFormat="1" applyFont="1" applyFill="1" applyBorder="1" applyAlignment="1">
      <alignment vertical="center"/>
    </xf>
    <xf numFmtId="166" fontId="9" fillId="7" borderId="18" xfId="0" applyNumberFormat="1" applyFont="1" applyFill="1" applyBorder="1" applyAlignment="1">
      <alignment vertical="center"/>
    </xf>
    <xf numFmtId="166" fontId="9" fillId="8" borderId="18" xfId="0" applyNumberFormat="1" applyFont="1" applyFill="1" applyBorder="1" applyAlignment="1">
      <alignment vertical="center"/>
    </xf>
    <xf numFmtId="0" fontId="8" fillId="7" borderId="20" xfId="2" applyFont="1" applyFill="1" applyBorder="1" applyAlignment="1">
      <alignment horizontal="right" vertical="center"/>
    </xf>
    <xf numFmtId="0" fontId="9" fillId="7" borderId="20" xfId="2" applyFont="1" applyFill="1" applyBorder="1" applyAlignment="1">
      <alignment vertical="center"/>
    </xf>
    <xf numFmtId="10" fontId="9" fillId="7" borderId="21" xfId="2" applyNumberFormat="1" applyFont="1" applyFill="1" applyBorder="1" applyAlignment="1">
      <alignment vertical="center"/>
    </xf>
  </cellXfs>
  <cellStyles count="3">
    <cellStyle name="Hiperlink" xfId="1" builtinId="8"/>
    <cellStyle name="Normal" xfId="0" builtinId="0"/>
    <cellStyle name="Normal 2" xfId="2"/>
  </cellStyles>
  <dxfs count="0"/>
  <tableStyles count="0" defaultTableStyle="TableStyleMedium9" defaultPivotStyle="PivotStyleMedium7"/>
  <colors>
    <mruColors>
      <color rgb="FF2A68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10"/>
  <sheetViews>
    <sheetView showGridLines="0" tabSelected="1" zoomScaleNormal="100" zoomScalePageLayoutView="200" workbookViewId="0">
      <selection activeCell="G102" sqref="G102"/>
    </sheetView>
  </sheetViews>
  <sheetFormatPr defaultColWidth="9.08203125" defaultRowHeight="15.5"/>
  <cols>
    <col min="1" max="1" width="0.9140625" style="30" customWidth="1"/>
    <col min="2" max="2" width="9.08203125" style="30"/>
    <col min="3" max="3" width="11.83203125" style="30" customWidth="1"/>
    <col min="4" max="4" width="100.58203125" style="30" customWidth="1"/>
    <col min="5" max="5" width="23.58203125" style="30" customWidth="1"/>
    <col min="6" max="16384" width="9.08203125" style="30"/>
  </cols>
  <sheetData>
    <row r="1" spans="2:5" ht="6.5" customHeight="1" thickBot="1"/>
    <row r="2" spans="2:5" ht="34" customHeight="1">
      <c r="B2" s="61">
        <v>2015</v>
      </c>
      <c r="C2" s="53" t="s">
        <v>0</v>
      </c>
      <c r="D2" s="53" t="s">
        <v>1</v>
      </c>
      <c r="E2" s="54">
        <v>2015</v>
      </c>
    </row>
    <row r="3" spans="2:5" ht="17.149999999999999" customHeight="1">
      <c r="B3" s="66" t="s">
        <v>2</v>
      </c>
      <c r="C3" s="55" t="s">
        <v>3</v>
      </c>
      <c r="D3" s="56" t="s">
        <v>4</v>
      </c>
      <c r="E3" s="85">
        <v>1117789976.0434999</v>
      </c>
    </row>
    <row r="4" spans="2:5" ht="17.149999999999999" customHeight="1">
      <c r="B4" s="66"/>
      <c r="C4" s="58" t="s">
        <v>5</v>
      </c>
      <c r="D4" s="59" t="s">
        <v>6</v>
      </c>
      <c r="E4" s="86">
        <v>1025718145.28</v>
      </c>
    </row>
    <row r="5" spans="2:5" ht="17.149999999999999" customHeight="1">
      <c r="B5" s="66"/>
      <c r="C5" s="55" t="s">
        <v>7</v>
      </c>
      <c r="D5" s="56" t="s">
        <v>8</v>
      </c>
      <c r="E5" s="83">
        <v>34825</v>
      </c>
    </row>
    <row r="6" spans="2:5" ht="17.149999999999999" customHeight="1">
      <c r="B6" s="66"/>
      <c r="C6" s="58" t="s">
        <v>9</v>
      </c>
      <c r="D6" s="59" t="s">
        <v>10</v>
      </c>
      <c r="E6" s="84">
        <v>53418.6</v>
      </c>
    </row>
    <row r="7" spans="2:5" ht="17.149999999999999" customHeight="1">
      <c r="B7" s="66"/>
      <c r="C7" s="55" t="s">
        <v>11</v>
      </c>
      <c r="D7" s="56" t="s">
        <v>12</v>
      </c>
      <c r="E7" s="83">
        <v>3334</v>
      </c>
    </row>
    <row r="8" spans="2:5" ht="17.149999999999999" customHeight="1">
      <c r="B8" s="66"/>
      <c r="C8" s="58" t="s">
        <v>13</v>
      </c>
      <c r="D8" s="59" t="s">
        <v>14</v>
      </c>
      <c r="E8" s="84">
        <v>5968.46</v>
      </c>
    </row>
    <row r="9" spans="2:5" ht="17.149999999999999" customHeight="1">
      <c r="B9" s="66"/>
      <c r="C9" s="55" t="s">
        <v>15</v>
      </c>
      <c r="D9" s="56" t="s">
        <v>16</v>
      </c>
      <c r="E9" s="83">
        <v>3906.57</v>
      </c>
    </row>
    <row r="10" spans="2:5" ht="17.149999999999999" customHeight="1">
      <c r="B10" s="67" t="s">
        <v>17</v>
      </c>
      <c r="C10" s="58" t="s">
        <v>18</v>
      </c>
      <c r="D10" s="59" t="s">
        <v>19</v>
      </c>
      <c r="E10" s="60">
        <v>20925.11</v>
      </c>
    </row>
    <row r="11" spans="2:5" ht="17.149999999999999" customHeight="1">
      <c r="B11" s="68"/>
      <c r="C11" s="55" t="s">
        <v>20</v>
      </c>
      <c r="D11" s="56" t="s">
        <v>21</v>
      </c>
      <c r="E11" s="57">
        <v>19201.52</v>
      </c>
    </row>
    <row r="12" spans="2:5" ht="17.149999999999999" customHeight="1">
      <c r="B12" s="68"/>
      <c r="C12" s="58" t="s">
        <v>22</v>
      </c>
      <c r="D12" s="59" t="s">
        <v>23</v>
      </c>
      <c r="E12" s="81">
        <v>10.45</v>
      </c>
    </row>
    <row r="13" spans="2:5" ht="17.149999999999999" customHeight="1">
      <c r="B13" s="68"/>
      <c r="C13" s="55" t="s">
        <v>24</v>
      </c>
      <c r="D13" s="56" t="s">
        <v>25</v>
      </c>
      <c r="E13" s="82">
        <v>5.83</v>
      </c>
    </row>
    <row r="14" spans="2:5" ht="17.149999999999999" customHeight="1">
      <c r="B14" s="68"/>
      <c r="C14" s="58" t="s">
        <v>26</v>
      </c>
      <c r="D14" s="59" t="s">
        <v>27</v>
      </c>
      <c r="E14" s="81">
        <v>8.91</v>
      </c>
    </row>
    <row r="15" spans="2:5" ht="17.149999999999999" customHeight="1">
      <c r="B15" s="68"/>
      <c r="C15" s="55" t="s">
        <v>28</v>
      </c>
      <c r="D15" s="56" t="s">
        <v>29</v>
      </c>
      <c r="E15" s="82">
        <v>1.79</v>
      </c>
    </row>
    <row r="16" spans="2:5" ht="17.149999999999999" customHeight="1">
      <c r="B16" s="68"/>
      <c r="C16" s="58" t="s">
        <v>30</v>
      </c>
      <c r="D16" s="59" t="s">
        <v>31</v>
      </c>
      <c r="E16" s="81">
        <v>1.17</v>
      </c>
    </row>
    <row r="17" spans="2:5" ht="17.149999999999999" customHeight="1">
      <c r="B17" s="68"/>
      <c r="C17" s="55" t="s">
        <v>32</v>
      </c>
      <c r="D17" s="56" t="s">
        <v>33</v>
      </c>
      <c r="E17" s="82">
        <v>0.6</v>
      </c>
    </row>
    <row r="18" spans="2:5" ht="17.149999999999999" customHeight="1">
      <c r="B18" s="68"/>
      <c r="C18" s="58" t="s">
        <v>34</v>
      </c>
      <c r="D18" s="59" t="s">
        <v>35</v>
      </c>
      <c r="E18" s="81">
        <v>0.12</v>
      </c>
    </row>
    <row r="19" spans="2:5" ht="17.149999999999999" customHeight="1">
      <c r="B19" s="68"/>
      <c r="C19" s="55" t="s">
        <v>36</v>
      </c>
      <c r="D19" s="56" t="s">
        <v>37</v>
      </c>
      <c r="E19" s="82">
        <v>3.98</v>
      </c>
    </row>
    <row r="20" spans="2:5" ht="17.149999999999999" customHeight="1">
      <c r="B20" s="68"/>
      <c r="C20" s="58" t="s">
        <v>38</v>
      </c>
      <c r="D20" s="59" t="s">
        <v>39</v>
      </c>
      <c r="E20" s="81">
        <v>4.4400000000000004</v>
      </c>
    </row>
    <row r="21" spans="2:5" ht="17.149999999999999" customHeight="1" thickBot="1">
      <c r="B21" s="69"/>
      <c r="C21" s="87" t="s">
        <v>40</v>
      </c>
      <c r="D21" s="88" t="s">
        <v>41</v>
      </c>
      <c r="E21" s="89">
        <v>0.42620000000000002</v>
      </c>
    </row>
    <row r="22" spans="2:5" s="47" customFormat="1" ht="17.149999999999999" customHeight="1" thickBot="1">
      <c r="B22" s="43"/>
      <c r="C22" s="44"/>
      <c r="D22" s="45"/>
      <c r="E22" s="46"/>
    </row>
    <row r="23" spans="2:5" ht="34" customHeight="1">
      <c r="B23" s="61">
        <v>2014</v>
      </c>
      <c r="C23" s="53" t="s">
        <v>0</v>
      </c>
      <c r="D23" s="53" t="s">
        <v>1</v>
      </c>
      <c r="E23" s="54">
        <v>2014</v>
      </c>
    </row>
    <row r="24" spans="2:5" ht="17.149999999999999" customHeight="1">
      <c r="B24" s="66" t="s">
        <v>2</v>
      </c>
      <c r="C24" s="55" t="s">
        <v>3</v>
      </c>
      <c r="D24" s="56" t="s">
        <v>4</v>
      </c>
      <c r="E24" s="85">
        <v>1184352391.0500002</v>
      </c>
    </row>
    <row r="25" spans="2:5" ht="17.149999999999999" customHeight="1">
      <c r="B25" s="66"/>
      <c r="C25" s="58" t="s">
        <v>5</v>
      </c>
      <c r="D25" s="59" t="s">
        <v>6</v>
      </c>
      <c r="E25" s="86">
        <v>1095864722.8500001</v>
      </c>
    </row>
    <row r="26" spans="2:5" ht="17.149999999999999" customHeight="1">
      <c r="B26" s="66"/>
      <c r="C26" s="55" t="s">
        <v>7</v>
      </c>
      <c r="D26" s="56" t="s">
        <v>8</v>
      </c>
      <c r="E26" s="83">
        <v>34638.094999999994</v>
      </c>
    </row>
    <row r="27" spans="2:5" ht="17.149999999999999" customHeight="1">
      <c r="B27" s="66"/>
      <c r="C27" s="58" t="s">
        <v>9</v>
      </c>
      <c r="D27" s="59" t="s">
        <v>10</v>
      </c>
      <c r="E27" s="84">
        <v>49412.662500000006</v>
      </c>
    </row>
    <row r="28" spans="2:5" ht="17.149999999999999" customHeight="1">
      <c r="B28" s="66"/>
      <c r="C28" s="55" t="s">
        <v>11</v>
      </c>
      <c r="D28" s="56" t="s">
        <v>12</v>
      </c>
      <c r="E28" s="83">
        <v>2921.5</v>
      </c>
    </row>
    <row r="29" spans="2:5" ht="17.149999999999999" customHeight="1">
      <c r="B29" s="66"/>
      <c r="C29" s="58" t="s">
        <v>13</v>
      </c>
      <c r="D29" s="59" t="s">
        <v>14</v>
      </c>
      <c r="E29" s="84">
        <v>5578</v>
      </c>
    </row>
    <row r="30" spans="2:5" ht="17.149999999999999" customHeight="1">
      <c r="B30" s="66"/>
      <c r="C30" s="55" t="s">
        <v>15</v>
      </c>
      <c r="D30" s="56" t="s">
        <v>16</v>
      </c>
      <c r="E30" s="83">
        <v>3651</v>
      </c>
    </row>
    <row r="31" spans="2:5" ht="17.149999999999999" customHeight="1">
      <c r="B31" s="67" t="s">
        <v>17</v>
      </c>
      <c r="C31" s="58" t="s">
        <v>18</v>
      </c>
      <c r="D31" s="59" t="s">
        <v>19</v>
      </c>
      <c r="E31" s="60">
        <f>E24/E27</f>
        <v>23968.600984616038</v>
      </c>
    </row>
    <row r="32" spans="2:5" ht="17.149999999999999" customHeight="1">
      <c r="B32" s="68"/>
      <c r="C32" s="55" t="s">
        <v>20</v>
      </c>
      <c r="D32" s="56" t="s">
        <v>21</v>
      </c>
      <c r="E32" s="57">
        <f>E25/E27</f>
        <v>22177.811666189817</v>
      </c>
    </row>
    <row r="33" spans="2:5" ht="17.149999999999999" customHeight="1">
      <c r="B33" s="68"/>
      <c r="C33" s="58" t="s">
        <v>22</v>
      </c>
      <c r="D33" s="59" t="s">
        <v>23</v>
      </c>
      <c r="E33" s="81">
        <f>E26/E28</f>
        <v>11.856270751326372</v>
      </c>
    </row>
    <row r="34" spans="2:5" ht="17.149999999999999" customHeight="1">
      <c r="B34" s="68"/>
      <c r="C34" s="55" t="s">
        <v>24</v>
      </c>
      <c r="D34" s="56" t="s">
        <v>25</v>
      </c>
      <c r="E34" s="82">
        <f>E26/E29</f>
        <v>6.2097696306920032</v>
      </c>
    </row>
    <row r="35" spans="2:5" ht="17.149999999999999" customHeight="1">
      <c r="B35" s="68"/>
      <c r="C35" s="58" t="s">
        <v>26</v>
      </c>
      <c r="D35" s="59" t="s">
        <v>27</v>
      </c>
      <c r="E35" s="81">
        <f>E26/E30</f>
        <v>9.4872897836209233</v>
      </c>
    </row>
    <row r="36" spans="2:5" ht="17.149999999999999" customHeight="1">
      <c r="B36" s="68"/>
      <c r="C36" s="55" t="s">
        <v>28</v>
      </c>
      <c r="D36" s="56" t="s">
        <v>29</v>
      </c>
      <c r="E36" s="82">
        <f>E29/E28</f>
        <v>1.9092931713161048</v>
      </c>
    </row>
    <row r="37" spans="2:5" ht="17.149999999999999" customHeight="1">
      <c r="B37" s="68"/>
      <c r="C37" s="58" t="s">
        <v>30</v>
      </c>
      <c r="D37" s="59" t="s">
        <v>31</v>
      </c>
      <c r="E37" s="81">
        <f>E30/E28</f>
        <v>1.2497004963203833</v>
      </c>
    </row>
    <row r="38" spans="2:5" ht="17.149999999999999" customHeight="1">
      <c r="B38" s="68"/>
      <c r="C38" s="55" t="s">
        <v>32</v>
      </c>
      <c r="D38" s="56" t="s">
        <v>33</v>
      </c>
      <c r="E38" s="82">
        <v>0.70159773964619243</v>
      </c>
    </row>
    <row r="39" spans="2:5" ht="17.149999999999999" customHeight="1">
      <c r="B39" s="68"/>
      <c r="C39" s="58" t="s">
        <v>34</v>
      </c>
      <c r="D39" s="59" t="s">
        <v>35</v>
      </c>
      <c r="E39" s="81">
        <v>0.13349697643794986</v>
      </c>
    </row>
    <row r="40" spans="2:5" ht="17.149999999999999" customHeight="1">
      <c r="B40" s="68"/>
      <c r="C40" s="55" t="s">
        <v>36</v>
      </c>
      <c r="D40" s="56" t="s">
        <v>37</v>
      </c>
      <c r="E40" s="82">
        <v>3.85</v>
      </c>
    </row>
    <row r="41" spans="2:5" ht="17.149999999999999" customHeight="1">
      <c r="B41" s="68"/>
      <c r="C41" s="58" t="s">
        <v>38</v>
      </c>
      <c r="D41" s="59" t="s">
        <v>39</v>
      </c>
      <c r="E41" s="81">
        <v>4.3772799999999998</v>
      </c>
    </row>
    <row r="42" spans="2:5" ht="17.149999999999999" customHeight="1" thickBot="1">
      <c r="B42" s="69"/>
      <c r="C42" s="87" t="s">
        <v>40</v>
      </c>
      <c r="D42" s="88" t="s">
        <v>41</v>
      </c>
      <c r="E42" s="89">
        <v>0.43616253907189229</v>
      </c>
    </row>
    <row r="43" spans="2:5" s="47" customFormat="1" ht="17.149999999999999" customHeight="1" thickBot="1">
      <c r="B43" s="49"/>
      <c r="C43" s="50"/>
      <c r="D43" s="51"/>
      <c r="E43" s="52"/>
    </row>
    <row r="44" spans="2:5" ht="34" customHeight="1">
      <c r="B44" s="61"/>
      <c r="C44" s="53" t="s">
        <v>0</v>
      </c>
      <c r="D44" s="53" t="s">
        <v>1</v>
      </c>
      <c r="E44" s="54">
        <v>2013</v>
      </c>
    </row>
    <row r="45" spans="2:5" ht="17.149999999999999" customHeight="1">
      <c r="B45" s="66" t="s">
        <v>2</v>
      </c>
      <c r="C45" s="55" t="s">
        <v>3</v>
      </c>
      <c r="D45" s="56" t="s">
        <v>4</v>
      </c>
      <c r="E45" s="85">
        <v>993638755.11000001</v>
      </c>
    </row>
    <row r="46" spans="2:5" ht="17.149999999999999" customHeight="1">
      <c r="B46" s="66"/>
      <c r="C46" s="58" t="s">
        <v>5</v>
      </c>
      <c r="D46" s="59" t="s">
        <v>6</v>
      </c>
      <c r="E46" s="86">
        <v>905493827.62</v>
      </c>
    </row>
    <row r="47" spans="2:5" ht="17.149999999999999" customHeight="1">
      <c r="B47" s="66"/>
      <c r="C47" s="55" t="s">
        <v>7</v>
      </c>
      <c r="D47" s="56" t="s">
        <v>8</v>
      </c>
      <c r="E47" s="83">
        <v>35566.6</v>
      </c>
    </row>
    <row r="48" spans="2:5" ht="17.149999999999999" customHeight="1">
      <c r="B48" s="66"/>
      <c r="C48" s="58" t="s">
        <v>9</v>
      </c>
      <c r="D48" s="59" t="s">
        <v>10</v>
      </c>
      <c r="E48" s="84">
        <v>53348.1</v>
      </c>
    </row>
    <row r="49" spans="2:5" ht="17.149999999999999" customHeight="1">
      <c r="B49" s="66"/>
      <c r="C49" s="55" t="s">
        <v>11</v>
      </c>
      <c r="D49" s="56" t="s">
        <v>12</v>
      </c>
      <c r="E49" s="83">
        <v>2710</v>
      </c>
    </row>
    <row r="50" spans="2:5" ht="17.149999999999999" customHeight="1">
      <c r="B50" s="66"/>
      <c r="C50" s="58" t="s">
        <v>13</v>
      </c>
      <c r="D50" s="59" t="s">
        <v>14</v>
      </c>
      <c r="E50" s="84">
        <v>5398</v>
      </c>
    </row>
    <row r="51" spans="2:5" ht="17.149999999999999" customHeight="1">
      <c r="B51" s="66"/>
      <c r="C51" s="55" t="s">
        <v>15</v>
      </c>
      <c r="D51" s="56" t="s">
        <v>16</v>
      </c>
      <c r="E51" s="83">
        <v>3499.1</v>
      </c>
    </row>
    <row r="52" spans="2:5" ht="17.149999999999999" customHeight="1">
      <c r="B52" s="67" t="s">
        <v>17</v>
      </c>
      <c r="C52" s="58" t="s">
        <v>18</v>
      </c>
      <c r="D52" s="59" t="s">
        <v>19</v>
      </c>
      <c r="E52" s="60">
        <f>E45/E48</f>
        <v>18625.569703700789</v>
      </c>
    </row>
    <row r="53" spans="2:5" ht="17.149999999999999" customHeight="1">
      <c r="B53" s="68"/>
      <c r="C53" s="55" t="s">
        <v>20</v>
      </c>
      <c r="D53" s="56" t="s">
        <v>21</v>
      </c>
      <c r="E53" s="57">
        <f>E46/E48</f>
        <v>16973.309782728906</v>
      </c>
    </row>
    <row r="54" spans="2:5" ht="17.149999999999999" customHeight="1">
      <c r="B54" s="68"/>
      <c r="C54" s="58" t="s">
        <v>22</v>
      </c>
      <c r="D54" s="59" t="s">
        <v>23</v>
      </c>
      <c r="E54" s="81">
        <f>E47/E49</f>
        <v>13.124206642066421</v>
      </c>
    </row>
    <row r="55" spans="2:5" ht="17.149999999999999" customHeight="1">
      <c r="B55" s="68"/>
      <c r="C55" s="55" t="s">
        <v>24</v>
      </c>
      <c r="D55" s="56" t="s">
        <v>25</v>
      </c>
      <c r="E55" s="82">
        <f>E47/E50</f>
        <v>6.5888477213782881</v>
      </c>
    </row>
    <row r="56" spans="2:5" ht="17.149999999999999" customHeight="1">
      <c r="B56" s="68"/>
      <c r="C56" s="58" t="s">
        <v>26</v>
      </c>
      <c r="D56" s="59" t="s">
        <v>27</v>
      </c>
      <c r="E56" s="81">
        <f>E47/E51</f>
        <v>10.16449944271384</v>
      </c>
    </row>
    <row r="57" spans="2:5" ht="17.149999999999999" customHeight="1">
      <c r="B57" s="68"/>
      <c r="C57" s="55" t="s">
        <v>28</v>
      </c>
      <c r="D57" s="56" t="s">
        <v>29</v>
      </c>
      <c r="E57" s="82">
        <f>E50/E49</f>
        <v>1.9918819188191883</v>
      </c>
    </row>
    <row r="58" spans="2:5" ht="17.149999999999999" customHeight="1">
      <c r="B58" s="68"/>
      <c r="C58" s="58" t="s">
        <v>30</v>
      </c>
      <c r="D58" s="59" t="s">
        <v>31</v>
      </c>
      <c r="E58" s="81">
        <f>E51/E49</f>
        <v>1.2911808118081181</v>
      </c>
    </row>
    <row r="59" spans="2:5" ht="17.149999999999999" customHeight="1">
      <c r="B59" s="68"/>
      <c r="C59" s="55" t="s">
        <v>32</v>
      </c>
      <c r="D59" s="56" t="s">
        <v>33</v>
      </c>
      <c r="E59" s="82">
        <v>0.77</v>
      </c>
    </row>
    <row r="60" spans="2:5" ht="17.149999999999999" customHeight="1">
      <c r="B60" s="68"/>
      <c r="C60" s="58" t="s">
        <v>34</v>
      </c>
      <c r="D60" s="59" t="s">
        <v>35</v>
      </c>
      <c r="E60" s="81">
        <v>0.15</v>
      </c>
    </row>
    <row r="61" spans="2:5" ht="17.149999999999999" customHeight="1">
      <c r="B61" s="68"/>
      <c r="C61" s="55" t="s">
        <v>36</v>
      </c>
      <c r="D61" s="56" t="s">
        <v>37</v>
      </c>
      <c r="E61" s="82">
        <v>3.91</v>
      </c>
    </row>
    <row r="62" spans="2:5" ht="17.149999999999999" customHeight="1">
      <c r="B62" s="68"/>
      <c r="C62" s="58" t="s">
        <v>38</v>
      </c>
      <c r="D62" s="59" t="s">
        <v>39</v>
      </c>
      <c r="E62" s="81">
        <v>4.42</v>
      </c>
    </row>
    <row r="63" spans="2:5" ht="17.149999999999999" customHeight="1" thickBot="1">
      <c r="B63" s="69"/>
      <c r="C63" s="87" t="s">
        <v>40</v>
      </c>
      <c r="D63" s="88" t="s">
        <v>41</v>
      </c>
      <c r="E63" s="89">
        <v>0.56000000000000005</v>
      </c>
    </row>
    <row r="64" spans="2:5" s="47" customFormat="1" ht="17.149999999999999" customHeight="1" thickBot="1">
      <c r="B64" s="49"/>
      <c r="C64" s="50"/>
      <c r="D64" s="51"/>
      <c r="E64" s="52"/>
    </row>
    <row r="65" spans="2:5" ht="34" customHeight="1">
      <c r="B65" s="61"/>
      <c r="C65" s="53" t="s">
        <v>0</v>
      </c>
      <c r="D65" s="53" t="s">
        <v>1</v>
      </c>
      <c r="E65" s="54">
        <v>2012</v>
      </c>
    </row>
    <row r="66" spans="2:5" ht="17.149999999999999" customHeight="1">
      <c r="B66" s="66" t="s">
        <v>2</v>
      </c>
      <c r="C66" s="55" t="s">
        <v>3</v>
      </c>
      <c r="D66" s="56" t="s">
        <v>4</v>
      </c>
      <c r="E66" s="85">
        <v>871871366.36000001</v>
      </c>
    </row>
    <row r="67" spans="2:5" ht="17.149999999999999" customHeight="1">
      <c r="B67" s="66"/>
      <c r="C67" s="58" t="s">
        <v>5</v>
      </c>
      <c r="D67" s="59" t="s">
        <v>6</v>
      </c>
      <c r="E67" s="86">
        <v>792005052.33000004</v>
      </c>
    </row>
    <row r="68" spans="2:5" ht="17.149999999999999" customHeight="1">
      <c r="B68" s="66"/>
      <c r="C68" s="55" t="s">
        <v>7</v>
      </c>
      <c r="D68" s="56" t="s">
        <v>8</v>
      </c>
      <c r="E68" s="83">
        <v>35338.51</v>
      </c>
    </row>
    <row r="69" spans="2:5" ht="17.149999999999999" customHeight="1">
      <c r="B69" s="66"/>
      <c r="C69" s="58" t="s">
        <v>9</v>
      </c>
      <c r="D69" s="59" t="s">
        <v>10</v>
      </c>
      <c r="E69" s="84">
        <v>51708.12</v>
      </c>
    </row>
    <row r="70" spans="2:5" ht="17.149999999999999" customHeight="1">
      <c r="B70" s="66"/>
      <c r="C70" s="55" t="s">
        <v>11</v>
      </c>
      <c r="D70" s="56" t="s">
        <v>12</v>
      </c>
      <c r="E70" s="83">
        <v>2771</v>
      </c>
    </row>
    <row r="71" spans="2:5" ht="17.149999999999999" customHeight="1">
      <c r="B71" s="66"/>
      <c r="C71" s="58" t="s">
        <v>13</v>
      </c>
      <c r="D71" s="59" t="s">
        <v>14</v>
      </c>
      <c r="E71" s="84">
        <v>5478</v>
      </c>
    </row>
    <row r="72" spans="2:5" ht="17.149999999999999" customHeight="1">
      <c r="B72" s="66"/>
      <c r="C72" s="55" t="s">
        <v>15</v>
      </c>
      <c r="D72" s="56" t="s">
        <v>16</v>
      </c>
      <c r="E72" s="83">
        <v>3574</v>
      </c>
    </row>
    <row r="73" spans="2:5" ht="17.149999999999999" customHeight="1">
      <c r="B73" s="67" t="s">
        <v>17</v>
      </c>
      <c r="C73" s="58" t="s">
        <v>18</v>
      </c>
      <c r="D73" s="59" t="s">
        <v>19</v>
      </c>
      <c r="E73" s="60">
        <f>E66/E69</f>
        <v>16861.401388408627</v>
      </c>
    </row>
    <row r="74" spans="2:5" ht="17.149999999999999" customHeight="1">
      <c r="B74" s="68"/>
      <c r="C74" s="55" t="s">
        <v>20</v>
      </c>
      <c r="D74" s="56" t="s">
        <v>21</v>
      </c>
      <c r="E74" s="57">
        <f>E67/E69</f>
        <v>15316.840997700168</v>
      </c>
    </row>
    <row r="75" spans="2:5" ht="17.149999999999999" customHeight="1">
      <c r="B75" s="68"/>
      <c r="C75" s="58" t="s">
        <v>22</v>
      </c>
      <c r="D75" s="59" t="s">
        <v>23</v>
      </c>
      <c r="E75" s="81">
        <f>E68/E70</f>
        <v>12.752980873330928</v>
      </c>
    </row>
    <row r="76" spans="2:5" ht="17.149999999999999" customHeight="1">
      <c r="B76" s="68"/>
      <c r="C76" s="55" t="s">
        <v>24</v>
      </c>
      <c r="D76" s="56" t="s">
        <v>25</v>
      </c>
      <c r="E76" s="82">
        <f>E68/E71</f>
        <v>6.4509875867104789</v>
      </c>
    </row>
    <row r="77" spans="2:5" ht="17.149999999999999" customHeight="1">
      <c r="B77" s="68"/>
      <c r="C77" s="58" t="s">
        <v>26</v>
      </c>
      <c r="D77" s="59" t="s">
        <v>27</v>
      </c>
      <c r="E77" s="81">
        <f>E68/E72</f>
        <v>9.8876636821488528</v>
      </c>
    </row>
    <row r="78" spans="2:5" ht="17.149999999999999" customHeight="1">
      <c r="B78" s="68"/>
      <c r="C78" s="55" t="s">
        <v>28</v>
      </c>
      <c r="D78" s="56" t="s">
        <v>29</v>
      </c>
      <c r="E78" s="82">
        <f>E71/E70</f>
        <v>1.9769036448935402</v>
      </c>
    </row>
    <row r="79" spans="2:5" ht="17.149999999999999" customHeight="1">
      <c r="B79" s="68"/>
      <c r="C79" s="58" t="s">
        <v>30</v>
      </c>
      <c r="D79" s="59" t="s">
        <v>31</v>
      </c>
      <c r="E79" s="81">
        <f>E72/E70</f>
        <v>1.2897870804763623</v>
      </c>
    </row>
    <row r="80" spans="2:5" ht="17.149999999999999" customHeight="1">
      <c r="B80" s="68"/>
      <c r="C80" s="55" t="s">
        <v>32</v>
      </c>
      <c r="D80" s="56" t="s">
        <v>33</v>
      </c>
      <c r="E80" s="82">
        <f>E68/34493</f>
        <v>1.024512509784594</v>
      </c>
    </row>
    <row r="81" spans="2:5" ht="17.149999999999999" customHeight="1">
      <c r="B81" s="68"/>
      <c r="C81" s="58" t="s">
        <v>34</v>
      </c>
      <c r="D81" s="59" t="s">
        <v>35</v>
      </c>
      <c r="E81" s="81">
        <v>0.13</v>
      </c>
    </row>
    <row r="82" spans="2:5" ht="17.149999999999999" customHeight="1">
      <c r="B82" s="68"/>
      <c r="C82" s="55" t="s">
        <v>36</v>
      </c>
      <c r="D82" s="56" t="s">
        <v>37</v>
      </c>
      <c r="E82" s="82">
        <v>4.0199999999999996</v>
      </c>
    </row>
    <row r="83" spans="2:5" ht="17.149999999999999" customHeight="1">
      <c r="B83" s="68"/>
      <c r="C83" s="58" t="s">
        <v>38</v>
      </c>
      <c r="D83" s="59" t="s">
        <v>39</v>
      </c>
      <c r="E83" s="81">
        <v>4.29</v>
      </c>
    </row>
    <row r="84" spans="2:5" ht="17.149999999999999" customHeight="1" thickBot="1">
      <c r="B84" s="69"/>
      <c r="C84" s="87" t="s">
        <v>40</v>
      </c>
      <c r="D84" s="88" t="s">
        <v>41</v>
      </c>
      <c r="E84" s="89">
        <v>0.59</v>
      </c>
    </row>
    <row r="85" spans="2:5" s="47" customFormat="1" ht="17.149999999999999" customHeight="1" thickBot="1">
      <c r="B85" s="49"/>
      <c r="C85" s="50"/>
      <c r="D85" s="51"/>
      <c r="E85" s="52"/>
    </row>
    <row r="86" spans="2:5" ht="45.75" customHeight="1">
      <c r="B86" s="61"/>
      <c r="C86" s="53" t="s">
        <v>0</v>
      </c>
      <c r="D86" s="53" t="s">
        <v>1</v>
      </c>
      <c r="E86" s="54">
        <v>2011</v>
      </c>
    </row>
    <row r="87" spans="2:5" ht="16" customHeight="1">
      <c r="B87" s="66" t="s">
        <v>2</v>
      </c>
      <c r="C87" s="55" t="s">
        <v>3</v>
      </c>
      <c r="D87" s="56" t="s">
        <v>4</v>
      </c>
      <c r="E87" s="85">
        <v>793782656.73199999</v>
      </c>
    </row>
    <row r="88" spans="2:5">
      <c r="B88" s="66"/>
      <c r="C88" s="58" t="s">
        <v>5</v>
      </c>
      <c r="D88" s="59" t="s">
        <v>6</v>
      </c>
      <c r="E88" s="86">
        <v>716113027.87</v>
      </c>
    </row>
    <row r="89" spans="2:5">
      <c r="B89" s="66"/>
      <c r="C89" s="55" t="s">
        <v>7</v>
      </c>
      <c r="D89" s="56" t="s">
        <v>8</v>
      </c>
      <c r="E89" s="83">
        <v>30383.262999999999</v>
      </c>
    </row>
    <row r="90" spans="2:5">
      <c r="B90" s="66"/>
      <c r="C90" s="58" t="s">
        <v>9</v>
      </c>
      <c r="D90" s="59" t="s">
        <v>10</v>
      </c>
      <c r="E90" s="84">
        <v>45186.790500000003</v>
      </c>
    </row>
    <row r="91" spans="2:5">
      <c r="B91" s="66"/>
      <c r="C91" s="55" t="s">
        <v>11</v>
      </c>
      <c r="D91" s="56" t="s">
        <v>12</v>
      </c>
      <c r="E91" s="83">
        <v>2701</v>
      </c>
    </row>
    <row r="92" spans="2:5">
      <c r="B92" s="66"/>
      <c r="C92" s="58" t="s">
        <v>13</v>
      </c>
      <c r="D92" s="59" t="s">
        <v>14</v>
      </c>
      <c r="E92" s="84">
        <v>5857</v>
      </c>
    </row>
    <row r="93" spans="2:5">
      <c r="B93" s="66"/>
      <c r="C93" s="55" t="s">
        <v>15</v>
      </c>
      <c r="D93" s="56" t="s">
        <v>16</v>
      </c>
      <c r="E93" s="83">
        <v>4075</v>
      </c>
    </row>
    <row r="94" spans="2:5" ht="16" customHeight="1">
      <c r="B94" s="67" t="s">
        <v>17</v>
      </c>
      <c r="C94" s="58" t="s">
        <v>18</v>
      </c>
      <c r="D94" s="59" t="s">
        <v>19</v>
      </c>
      <c r="E94" s="60">
        <v>17566.696991502398</v>
      </c>
    </row>
    <row r="95" spans="2:5">
      <c r="B95" s="68"/>
      <c r="C95" s="55" t="s">
        <v>20</v>
      </c>
      <c r="D95" s="56" t="s">
        <v>21</v>
      </c>
      <c r="E95" s="57">
        <v>15847.8400423239</v>
      </c>
    </row>
    <row r="96" spans="2:5">
      <c r="B96" s="68"/>
      <c r="C96" s="58" t="s">
        <v>22</v>
      </c>
      <c r="D96" s="59" t="s">
        <v>23</v>
      </c>
      <c r="E96" s="81">
        <v>11.248894113291399</v>
      </c>
    </row>
    <row r="97" spans="2:5">
      <c r="B97" s="68"/>
      <c r="C97" s="55" t="s">
        <v>24</v>
      </c>
      <c r="D97" s="56" t="s">
        <v>25</v>
      </c>
      <c r="E97" s="82">
        <v>5.1875128905582999</v>
      </c>
    </row>
    <row r="98" spans="2:5">
      <c r="B98" s="68"/>
      <c r="C98" s="58" t="s">
        <v>26</v>
      </c>
      <c r="D98" s="59" t="s">
        <v>27</v>
      </c>
      <c r="E98" s="81">
        <v>7.4560154601226998</v>
      </c>
    </row>
    <row r="99" spans="2:5">
      <c r="B99" s="68"/>
      <c r="C99" s="55" t="s">
        <v>28</v>
      </c>
      <c r="D99" s="56" t="s">
        <v>29</v>
      </c>
      <c r="E99" s="82">
        <v>2.1684561273602401</v>
      </c>
    </row>
    <row r="100" spans="2:5">
      <c r="B100" s="68"/>
      <c r="C100" s="58" t="s">
        <v>30</v>
      </c>
      <c r="D100" s="59" t="s">
        <v>31</v>
      </c>
      <c r="E100" s="81">
        <v>1.5087004813032201</v>
      </c>
    </row>
    <row r="101" spans="2:5">
      <c r="B101" s="68"/>
      <c r="C101" s="55" t="s">
        <v>32</v>
      </c>
      <c r="D101" s="56" t="s">
        <v>33</v>
      </c>
      <c r="E101" s="82">
        <v>0.69395136408054703</v>
      </c>
    </row>
    <row r="102" spans="2:5">
      <c r="B102" s="68"/>
      <c r="C102" s="58" t="s">
        <v>34</v>
      </c>
      <c r="D102" s="59" t="s">
        <v>35</v>
      </c>
      <c r="E102" s="81">
        <v>0.117883134317812</v>
      </c>
    </row>
    <row r="103" spans="2:5">
      <c r="B103" s="68"/>
      <c r="C103" s="55" t="s">
        <v>36</v>
      </c>
      <c r="D103" s="56" t="s">
        <v>37</v>
      </c>
      <c r="E103" s="82">
        <v>4.0208333333333304</v>
      </c>
    </row>
    <row r="104" spans="2:5">
      <c r="B104" s="68"/>
      <c r="C104" s="58" t="s">
        <v>38</v>
      </c>
      <c r="D104" s="59" t="s">
        <v>39</v>
      </c>
      <c r="E104" s="81">
        <v>4.1859829059829101</v>
      </c>
    </row>
    <row r="105" spans="2:5" ht="16" thickBot="1">
      <c r="B105" s="69"/>
      <c r="C105" s="87" t="s">
        <v>40</v>
      </c>
      <c r="D105" s="88" t="s">
        <v>41</v>
      </c>
      <c r="E105" s="89">
        <v>0.63724351529229595</v>
      </c>
    </row>
    <row r="106" spans="2:5" s="47" customFormat="1" ht="17.149999999999999" customHeight="1" thickBot="1">
      <c r="B106" s="49"/>
      <c r="C106" s="50"/>
      <c r="D106" s="51"/>
      <c r="E106" s="52"/>
    </row>
    <row r="107" spans="2:5" ht="34" customHeight="1">
      <c r="B107" s="31"/>
      <c r="C107" s="32" t="s">
        <v>0</v>
      </c>
      <c r="D107" s="32" t="s">
        <v>1</v>
      </c>
      <c r="E107" s="33">
        <v>2010</v>
      </c>
    </row>
    <row r="108" spans="2:5" ht="16" customHeight="1">
      <c r="B108" s="62" t="s">
        <v>2</v>
      </c>
      <c r="C108" s="34" t="s">
        <v>3</v>
      </c>
      <c r="D108" s="35" t="s">
        <v>4</v>
      </c>
      <c r="E108" s="36">
        <v>717322850.14999998</v>
      </c>
    </row>
    <row r="109" spans="2:5">
      <c r="B109" s="62"/>
      <c r="C109" s="34" t="s">
        <v>5</v>
      </c>
      <c r="D109" s="37" t="s">
        <v>6</v>
      </c>
      <c r="E109" s="36">
        <v>647831762.11000001</v>
      </c>
    </row>
    <row r="110" spans="2:5">
      <c r="B110" s="62"/>
      <c r="C110" s="34" t="s">
        <v>7</v>
      </c>
      <c r="D110" s="35" t="s">
        <v>8</v>
      </c>
      <c r="E110" s="38">
        <v>28439.62</v>
      </c>
    </row>
    <row r="111" spans="2:5">
      <c r="B111" s="62"/>
      <c r="C111" s="34" t="s">
        <v>9</v>
      </c>
      <c r="D111" s="37" t="s">
        <v>10</v>
      </c>
      <c r="E111" s="38">
        <v>42803.69</v>
      </c>
    </row>
    <row r="112" spans="2:5">
      <c r="B112" s="62"/>
      <c r="C112" s="34" t="s">
        <v>11</v>
      </c>
      <c r="D112" s="35" t="s">
        <v>12</v>
      </c>
      <c r="E112" s="38">
        <v>2649</v>
      </c>
    </row>
    <row r="113" spans="2:5">
      <c r="B113" s="62"/>
      <c r="C113" s="34" t="s">
        <v>13</v>
      </c>
      <c r="D113" s="37" t="s">
        <v>14</v>
      </c>
      <c r="E113" s="38">
        <v>5161.8999999999996</v>
      </c>
    </row>
    <row r="114" spans="2:5">
      <c r="B114" s="62"/>
      <c r="C114" s="34" t="s">
        <v>15</v>
      </c>
      <c r="D114" s="35" t="s">
        <v>16</v>
      </c>
      <c r="E114" s="38">
        <v>3199.2</v>
      </c>
    </row>
    <row r="115" spans="2:5" ht="16" customHeight="1">
      <c r="B115" s="63" t="s">
        <v>17</v>
      </c>
      <c r="C115" s="34" t="s">
        <v>18</v>
      </c>
      <c r="D115" s="37" t="s">
        <v>19</v>
      </c>
      <c r="E115" s="36">
        <v>16758.434848724501</v>
      </c>
    </row>
    <row r="116" spans="2:5">
      <c r="B116" s="64"/>
      <c r="C116" s="34" t="s">
        <v>20</v>
      </c>
      <c r="D116" s="35" t="s">
        <v>21</v>
      </c>
      <c r="E116" s="39">
        <v>15134.951264949401</v>
      </c>
    </row>
    <row r="117" spans="2:5">
      <c r="B117" s="64"/>
      <c r="C117" s="34" t="s">
        <v>22</v>
      </c>
      <c r="D117" s="37" t="s">
        <v>23</v>
      </c>
      <c r="E117" s="40">
        <v>10.7359833899585</v>
      </c>
    </row>
    <row r="118" spans="2:5">
      <c r="B118" s="64"/>
      <c r="C118" s="34" t="s">
        <v>24</v>
      </c>
      <c r="D118" s="35" t="s">
        <v>25</v>
      </c>
      <c r="E118" s="40">
        <v>5.50952556229295</v>
      </c>
    </row>
    <row r="119" spans="2:5">
      <c r="B119" s="64"/>
      <c r="C119" s="34" t="s">
        <v>26</v>
      </c>
      <c r="D119" s="37" t="s">
        <v>27</v>
      </c>
      <c r="E119" s="40">
        <v>8.8896036509127292</v>
      </c>
    </row>
    <row r="120" spans="2:5">
      <c r="B120" s="64"/>
      <c r="C120" s="34" t="s">
        <v>28</v>
      </c>
      <c r="D120" s="35" t="s">
        <v>29</v>
      </c>
      <c r="E120" s="40">
        <v>1.9486221215552999</v>
      </c>
    </row>
    <row r="121" spans="2:5">
      <c r="B121" s="64"/>
      <c r="C121" s="34" t="s">
        <v>30</v>
      </c>
      <c r="D121" s="37" t="s">
        <v>31</v>
      </c>
      <c r="E121" s="40">
        <v>1.2077010192525499</v>
      </c>
    </row>
    <row r="122" spans="2:5">
      <c r="B122" s="64"/>
      <c r="C122" s="34" t="s">
        <v>32</v>
      </c>
      <c r="D122" s="35" t="s">
        <v>33</v>
      </c>
      <c r="E122" s="40">
        <v>0.82213758163950401</v>
      </c>
    </row>
    <row r="123" spans="2:5">
      <c r="B123" s="64"/>
      <c r="C123" s="34" t="s">
        <v>34</v>
      </c>
      <c r="D123" s="37" t="s">
        <v>35</v>
      </c>
      <c r="E123" s="40">
        <v>0.138326408246989</v>
      </c>
    </row>
    <row r="124" spans="2:5">
      <c r="B124" s="64"/>
      <c r="C124" s="34" t="s">
        <v>36</v>
      </c>
      <c r="D124" s="35" t="s">
        <v>37</v>
      </c>
      <c r="E124" s="40">
        <v>4.0652173913043503</v>
      </c>
    </row>
    <row r="125" spans="2:5">
      <c r="B125" s="64"/>
      <c r="C125" s="34" t="s">
        <v>38</v>
      </c>
      <c r="D125" s="37" t="s">
        <v>39</v>
      </c>
      <c r="E125" s="40">
        <v>4.1050259965337998</v>
      </c>
    </row>
    <row r="126" spans="2:5" ht="16" thickBot="1">
      <c r="B126" s="65"/>
      <c r="C126" s="41" t="s">
        <v>40</v>
      </c>
      <c r="D126" s="42" t="s">
        <v>41</v>
      </c>
      <c r="E126" s="48">
        <v>0.73891195105964602</v>
      </c>
    </row>
    <row r="127" spans="2:5" s="47" customFormat="1" ht="17.149999999999999" customHeight="1" thickBot="1">
      <c r="B127" s="49"/>
      <c r="C127" s="50"/>
      <c r="D127" s="51"/>
      <c r="E127" s="52"/>
    </row>
    <row r="128" spans="2:5" ht="34" customHeight="1">
      <c r="B128" s="31"/>
      <c r="C128" s="32" t="s">
        <v>0</v>
      </c>
      <c r="D128" s="32" t="s">
        <v>1</v>
      </c>
      <c r="E128" s="33">
        <v>2009</v>
      </c>
    </row>
    <row r="129" spans="2:5" ht="16" customHeight="1">
      <c r="B129" s="62" t="s">
        <v>2</v>
      </c>
      <c r="C129" s="34" t="s">
        <v>3</v>
      </c>
      <c r="D129" s="35" t="s">
        <v>4</v>
      </c>
      <c r="E129" s="36">
        <v>606478112.31500006</v>
      </c>
    </row>
    <row r="130" spans="2:5">
      <c r="B130" s="62"/>
      <c r="C130" s="34" t="s">
        <v>5</v>
      </c>
      <c r="D130" s="37" t="s">
        <v>6</v>
      </c>
      <c r="E130" s="36">
        <v>553784761.5</v>
      </c>
    </row>
    <row r="131" spans="2:5">
      <c r="B131" s="62"/>
      <c r="C131" s="34" t="s">
        <v>7</v>
      </c>
      <c r="D131" s="35" t="s">
        <v>8</v>
      </c>
      <c r="E131" s="38">
        <v>29394.19</v>
      </c>
    </row>
    <row r="132" spans="2:5">
      <c r="B132" s="62"/>
      <c r="C132" s="34" t="s">
        <v>9</v>
      </c>
      <c r="D132" s="37" t="s">
        <v>10</v>
      </c>
      <c r="E132" s="38">
        <v>43697.04</v>
      </c>
    </row>
    <row r="133" spans="2:5">
      <c r="B133" s="62"/>
      <c r="C133" s="34" t="s">
        <v>11</v>
      </c>
      <c r="D133" s="35" t="s">
        <v>12</v>
      </c>
      <c r="E133" s="38">
        <v>2478</v>
      </c>
    </row>
    <row r="134" spans="2:5">
      <c r="B134" s="62"/>
      <c r="C134" s="34" t="s">
        <v>13</v>
      </c>
      <c r="D134" s="37" t="s">
        <v>14</v>
      </c>
      <c r="E134" s="38">
        <v>5173.6000000000004</v>
      </c>
    </row>
    <row r="135" spans="2:5">
      <c r="B135" s="62"/>
      <c r="C135" s="34" t="s">
        <v>15</v>
      </c>
      <c r="D135" s="35" t="s">
        <v>16</v>
      </c>
      <c r="E135" s="38">
        <v>3463.3</v>
      </c>
    </row>
    <row r="136" spans="2:5" ht="16" customHeight="1">
      <c r="B136" s="63" t="s">
        <v>17</v>
      </c>
      <c r="C136" s="34" t="s">
        <v>18</v>
      </c>
      <c r="D136" s="37" t="s">
        <v>19</v>
      </c>
      <c r="E136" s="36">
        <v>13879.1577716706</v>
      </c>
    </row>
    <row r="137" spans="2:5">
      <c r="B137" s="64"/>
      <c r="C137" s="34" t="s">
        <v>20</v>
      </c>
      <c r="D137" s="35" t="s">
        <v>21</v>
      </c>
      <c r="E137" s="39">
        <v>12673.2785904949</v>
      </c>
    </row>
    <row r="138" spans="2:5">
      <c r="B138" s="64"/>
      <c r="C138" s="34" t="s">
        <v>22</v>
      </c>
      <c r="D138" s="37" t="s">
        <v>23</v>
      </c>
      <c r="E138" s="40">
        <v>11.862062146892701</v>
      </c>
    </row>
    <row r="139" spans="2:5">
      <c r="B139" s="64"/>
      <c r="C139" s="34" t="s">
        <v>24</v>
      </c>
      <c r="D139" s="35" t="s">
        <v>25</v>
      </c>
      <c r="E139" s="40">
        <v>5.6815737590845803</v>
      </c>
    </row>
    <row r="140" spans="2:5">
      <c r="B140" s="64"/>
      <c r="C140" s="34" t="s">
        <v>26</v>
      </c>
      <c r="D140" s="37" t="s">
        <v>27</v>
      </c>
      <c r="E140" s="40">
        <v>8.4873357780151899</v>
      </c>
    </row>
    <row r="141" spans="2:5">
      <c r="B141" s="64"/>
      <c r="C141" s="34" t="s">
        <v>28</v>
      </c>
      <c r="D141" s="35" t="s">
        <v>29</v>
      </c>
      <c r="E141" s="40">
        <v>2.0878127522195302</v>
      </c>
    </row>
    <row r="142" spans="2:5">
      <c r="B142" s="64"/>
      <c r="C142" s="34" t="s">
        <v>30</v>
      </c>
      <c r="D142" s="37" t="s">
        <v>31</v>
      </c>
      <c r="E142" s="40">
        <v>1.39761904761905</v>
      </c>
    </row>
    <row r="143" spans="2:5">
      <c r="B143" s="64"/>
      <c r="C143" s="34" t="s">
        <v>32</v>
      </c>
      <c r="D143" s="35" t="s">
        <v>33</v>
      </c>
      <c r="E143" s="40">
        <v>1.04917842523477</v>
      </c>
    </row>
    <row r="144" spans="2:5">
      <c r="B144" s="64"/>
      <c r="C144" s="34" t="s">
        <v>34</v>
      </c>
      <c r="D144" s="37" t="s">
        <v>35</v>
      </c>
      <c r="E144" s="40">
        <v>0.149567923987386</v>
      </c>
    </row>
    <row r="145" spans="2:5">
      <c r="B145" s="64"/>
      <c r="C145" s="34" t="s">
        <v>36</v>
      </c>
      <c r="D145" s="35" t="s">
        <v>37</v>
      </c>
      <c r="E145" s="40">
        <v>4.0119047619047601</v>
      </c>
    </row>
    <row r="146" spans="2:5">
      <c r="B146" s="64"/>
      <c r="C146" s="34" t="s">
        <v>38</v>
      </c>
      <c r="D146" s="37" t="s">
        <v>39</v>
      </c>
      <c r="E146" s="40">
        <v>3.9409811877536001</v>
      </c>
    </row>
    <row r="147" spans="2:5" ht="16" thickBot="1">
      <c r="B147" s="65"/>
      <c r="C147" s="41" t="s">
        <v>40</v>
      </c>
      <c r="D147" s="42" t="s">
        <v>41</v>
      </c>
      <c r="E147" s="48">
        <v>0.78903617164682105</v>
      </c>
    </row>
    <row r="148" spans="2:5" s="47" customFormat="1" ht="17.149999999999999" customHeight="1" thickBot="1">
      <c r="B148" s="49"/>
      <c r="C148" s="50"/>
      <c r="D148" s="51"/>
      <c r="E148" s="52"/>
    </row>
    <row r="149" spans="2:5" ht="34" customHeight="1">
      <c r="B149" s="31"/>
      <c r="C149" s="32" t="s">
        <v>0</v>
      </c>
      <c r="D149" s="32" t="s">
        <v>1</v>
      </c>
      <c r="E149" s="33">
        <v>2008</v>
      </c>
    </row>
    <row r="150" spans="2:5" ht="16" customHeight="1">
      <c r="B150" s="62" t="s">
        <v>2</v>
      </c>
      <c r="C150" s="34" t="s">
        <v>3</v>
      </c>
      <c r="D150" s="35" t="s">
        <v>4</v>
      </c>
      <c r="E150" s="36">
        <v>551451397.10000002</v>
      </c>
    </row>
    <row r="151" spans="2:5">
      <c r="B151" s="62"/>
      <c r="C151" s="34" t="s">
        <v>5</v>
      </c>
      <c r="D151" s="37" t="s">
        <v>6</v>
      </c>
      <c r="E151" s="36">
        <v>540332532</v>
      </c>
    </row>
    <row r="152" spans="2:5">
      <c r="B152" s="62"/>
      <c r="C152" s="34" t="s">
        <v>7</v>
      </c>
      <c r="D152" s="35" t="s">
        <v>8</v>
      </c>
      <c r="E152" s="38">
        <v>26124.705000000002</v>
      </c>
    </row>
    <row r="153" spans="2:5">
      <c r="B153" s="62"/>
      <c r="C153" s="34" t="s">
        <v>9</v>
      </c>
      <c r="D153" s="37" t="s">
        <v>10</v>
      </c>
      <c r="E153" s="38">
        <v>39407.782500000001</v>
      </c>
    </row>
    <row r="154" spans="2:5">
      <c r="B154" s="62"/>
      <c r="C154" s="34" t="s">
        <v>11</v>
      </c>
      <c r="D154" s="35" t="s">
        <v>12</v>
      </c>
      <c r="E154" s="38">
        <v>2206.5</v>
      </c>
    </row>
    <row r="155" spans="2:5">
      <c r="B155" s="62"/>
      <c r="C155" s="34" t="s">
        <v>13</v>
      </c>
      <c r="D155" s="37" t="s">
        <v>14</v>
      </c>
      <c r="E155" s="38">
        <v>5209.2</v>
      </c>
    </row>
    <row r="156" spans="2:5">
      <c r="B156" s="62"/>
      <c r="C156" s="34" t="s">
        <v>15</v>
      </c>
      <c r="D156" s="35" t="s">
        <v>16</v>
      </c>
      <c r="E156" s="38">
        <v>3498</v>
      </c>
    </row>
    <row r="157" spans="2:5" ht="16" customHeight="1">
      <c r="B157" s="63" t="s">
        <v>17</v>
      </c>
      <c r="C157" s="34" t="s">
        <v>18</v>
      </c>
      <c r="D157" s="37" t="s">
        <v>19</v>
      </c>
      <c r="E157" s="36">
        <v>13993.4642884308</v>
      </c>
    </row>
    <row r="158" spans="2:5">
      <c r="B158" s="64"/>
      <c r="C158" s="34" t="s">
        <v>20</v>
      </c>
      <c r="D158" s="35" t="s">
        <v>21</v>
      </c>
      <c r="E158" s="39">
        <v>13711.3153220433</v>
      </c>
    </row>
    <row r="159" spans="2:5">
      <c r="B159" s="64"/>
      <c r="C159" s="34" t="s">
        <v>22</v>
      </c>
      <c r="D159" s="37" t="s">
        <v>23</v>
      </c>
      <c r="E159" s="40">
        <v>11.8398844323589</v>
      </c>
    </row>
    <row r="160" spans="2:5">
      <c r="B160" s="64"/>
      <c r="C160" s="34" t="s">
        <v>24</v>
      </c>
      <c r="D160" s="35" t="s">
        <v>25</v>
      </c>
      <c r="E160" s="40">
        <v>5.0151088458880402</v>
      </c>
    </row>
    <row r="161" spans="2:5">
      <c r="B161" s="64"/>
      <c r="C161" s="34" t="s">
        <v>26</v>
      </c>
      <c r="D161" s="37" t="s">
        <v>27</v>
      </c>
      <c r="E161" s="40">
        <v>7.4684691252144102</v>
      </c>
    </row>
    <row r="162" spans="2:5">
      <c r="B162" s="64"/>
      <c r="C162" s="34" t="s">
        <v>28</v>
      </c>
      <c r="D162" s="35" t="s">
        <v>29</v>
      </c>
      <c r="E162" s="40">
        <v>2.3608429639700899</v>
      </c>
    </row>
    <row r="163" spans="2:5">
      <c r="B163" s="64"/>
      <c r="C163" s="34" t="s">
        <v>30</v>
      </c>
      <c r="D163" s="37" t="s">
        <v>31</v>
      </c>
      <c r="E163" s="40">
        <v>1.5853161114887799</v>
      </c>
    </row>
    <row r="164" spans="2:5">
      <c r="B164" s="64"/>
      <c r="C164" s="34" t="s">
        <v>32</v>
      </c>
      <c r="D164" s="35" t="s">
        <v>33</v>
      </c>
      <c r="E164" s="40">
        <v>0.92816283723509396</v>
      </c>
    </row>
    <row r="165" spans="2:5">
      <c r="B165" s="64"/>
      <c r="C165" s="34" t="s">
        <v>34</v>
      </c>
      <c r="D165" s="37" t="s">
        <v>35</v>
      </c>
      <c r="E165" s="40">
        <v>0.137028483448807</v>
      </c>
    </row>
    <row r="166" spans="2:5">
      <c r="B166" s="64"/>
      <c r="C166" s="34" t="s">
        <v>36</v>
      </c>
      <c r="D166" s="35" t="s">
        <v>37</v>
      </c>
      <c r="E166" s="40">
        <v>4.05</v>
      </c>
    </row>
    <row r="167" spans="2:5">
      <c r="B167" s="64"/>
      <c r="C167" s="34" t="s">
        <v>38</v>
      </c>
      <c r="D167" s="37" t="s">
        <v>39</v>
      </c>
      <c r="E167" s="40">
        <v>3.6819438956933999</v>
      </c>
    </row>
    <row r="168" spans="2:5" ht="16" thickBot="1">
      <c r="B168" s="65"/>
      <c r="C168" s="41" t="s">
        <v>40</v>
      </c>
      <c r="D168" s="42" t="s">
        <v>41</v>
      </c>
      <c r="E168" s="48">
        <v>0.80508881421027401</v>
      </c>
    </row>
    <row r="169" spans="2:5" s="47" customFormat="1" ht="17.149999999999999" customHeight="1" thickBot="1">
      <c r="B169" s="49"/>
      <c r="C169" s="50"/>
      <c r="D169" s="51"/>
      <c r="E169" s="52"/>
    </row>
    <row r="170" spans="2:5" ht="34" customHeight="1">
      <c r="B170" s="31"/>
      <c r="C170" s="32" t="s">
        <v>0</v>
      </c>
      <c r="D170" s="32" t="s">
        <v>1</v>
      </c>
      <c r="E170" s="33">
        <v>2007</v>
      </c>
    </row>
    <row r="171" spans="2:5" ht="16" customHeight="1">
      <c r="B171" s="62" t="s">
        <v>2</v>
      </c>
      <c r="C171" s="34" t="s">
        <v>3</v>
      </c>
      <c r="D171" s="35" t="s">
        <v>4</v>
      </c>
      <c r="E171" s="36">
        <v>496089407.25</v>
      </c>
    </row>
    <row r="172" spans="2:5">
      <c r="B172" s="62"/>
      <c r="C172" s="34" t="s">
        <v>5</v>
      </c>
      <c r="D172" s="37" t="s">
        <v>6</v>
      </c>
      <c r="E172" s="36">
        <v>486130525.81</v>
      </c>
    </row>
    <row r="173" spans="2:5">
      <c r="B173" s="62"/>
      <c r="C173" s="34" t="s">
        <v>7</v>
      </c>
      <c r="D173" s="35" t="s">
        <v>8</v>
      </c>
      <c r="E173" s="38">
        <v>23422.53</v>
      </c>
    </row>
    <row r="174" spans="2:5">
      <c r="B174" s="62"/>
      <c r="C174" s="34" t="s">
        <v>9</v>
      </c>
      <c r="D174" s="37" t="s">
        <v>10</v>
      </c>
      <c r="E174" s="38">
        <v>36218.959999999999</v>
      </c>
    </row>
    <row r="175" spans="2:5">
      <c r="B175" s="62"/>
      <c r="C175" s="34" t="s">
        <v>11</v>
      </c>
      <c r="D175" s="35" t="s">
        <v>12</v>
      </c>
      <c r="E175" s="38">
        <v>2163.5</v>
      </c>
    </row>
    <row r="176" spans="2:5">
      <c r="B176" s="62"/>
      <c r="C176" s="34" t="s">
        <v>13</v>
      </c>
      <c r="D176" s="37" t="s">
        <v>14</v>
      </c>
      <c r="E176" s="38">
        <v>4698.38</v>
      </c>
    </row>
    <row r="177" spans="2:5">
      <c r="B177" s="62"/>
      <c r="C177" s="34" t="s">
        <v>15</v>
      </c>
      <c r="D177" s="35" t="s">
        <v>16</v>
      </c>
      <c r="E177" s="38">
        <v>3045.55</v>
      </c>
    </row>
    <row r="178" spans="2:5" ht="16" customHeight="1">
      <c r="B178" s="63" t="s">
        <v>17</v>
      </c>
      <c r="C178" s="34" t="s">
        <v>18</v>
      </c>
      <c r="D178" s="37" t="s">
        <v>19</v>
      </c>
      <c r="E178" s="36">
        <v>13696.96</v>
      </c>
    </row>
    <row r="179" spans="2:5">
      <c r="B179" s="64"/>
      <c r="C179" s="34" t="s">
        <v>20</v>
      </c>
      <c r="D179" s="35" t="s">
        <v>21</v>
      </c>
      <c r="E179" s="39">
        <v>13421.99</v>
      </c>
    </row>
    <row r="180" spans="2:5">
      <c r="B180" s="64"/>
      <c r="C180" s="34" t="s">
        <v>22</v>
      </c>
      <c r="D180" s="37" t="s">
        <v>23</v>
      </c>
      <c r="E180" s="40">
        <v>10.83</v>
      </c>
    </row>
    <row r="181" spans="2:5">
      <c r="B181" s="64"/>
      <c r="C181" s="34" t="s">
        <v>24</v>
      </c>
      <c r="D181" s="35" t="s">
        <v>25</v>
      </c>
      <c r="E181" s="40">
        <v>4.99</v>
      </c>
    </row>
    <row r="182" spans="2:5">
      <c r="B182" s="64"/>
      <c r="C182" s="34" t="s">
        <v>26</v>
      </c>
      <c r="D182" s="37" t="s">
        <v>27</v>
      </c>
      <c r="E182" s="40">
        <v>7.69</v>
      </c>
    </row>
    <row r="183" spans="2:5">
      <c r="B183" s="64"/>
      <c r="C183" s="34" t="s">
        <v>28</v>
      </c>
      <c r="D183" s="35" t="s">
        <v>29</v>
      </c>
      <c r="E183" s="40">
        <v>2.17</v>
      </c>
    </row>
    <row r="184" spans="2:5">
      <c r="B184" s="64"/>
      <c r="C184" s="34" t="s">
        <v>30</v>
      </c>
      <c r="D184" s="37" t="s">
        <v>31</v>
      </c>
      <c r="E184" s="40">
        <v>1.41</v>
      </c>
    </row>
    <row r="185" spans="2:5">
      <c r="B185" s="64"/>
      <c r="C185" s="34" t="s">
        <v>32</v>
      </c>
      <c r="D185" s="35" t="s">
        <v>33</v>
      </c>
      <c r="E185" s="40">
        <v>0.71</v>
      </c>
    </row>
    <row r="186" spans="2:5">
      <c r="B186" s="64"/>
      <c r="C186" s="34" t="s">
        <v>34</v>
      </c>
      <c r="D186" s="37" t="s">
        <v>35</v>
      </c>
      <c r="E186" s="40">
        <v>0.128</v>
      </c>
    </row>
    <row r="187" spans="2:5">
      <c r="B187" s="64"/>
      <c r="C187" s="34" t="s">
        <v>36</v>
      </c>
      <c r="D187" s="35" t="s">
        <v>37</v>
      </c>
      <c r="E187" s="40">
        <v>4.1900000000000004</v>
      </c>
    </row>
    <row r="188" spans="2:5">
      <c r="B188" s="64"/>
      <c r="C188" s="34" t="s">
        <v>38</v>
      </c>
      <c r="D188" s="37" t="s">
        <v>39</v>
      </c>
      <c r="E188" s="40">
        <v>3.65</v>
      </c>
    </row>
    <row r="189" spans="2:5" ht="16" thickBot="1">
      <c r="B189" s="65"/>
      <c r="C189" s="41" t="s">
        <v>40</v>
      </c>
      <c r="D189" s="42" t="s">
        <v>41</v>
      </c>
      <c r="E189" s="48">
        <f>2917/3828</f>
        <v>0.76201671891327061</v>
      </c>
    </row>
    <row r="190" spans="2:5" ht="16" thickBot="1"/>
    <row r="191" spans="2:5" ht="34" customHeight="1">
      <c r="B191" s="31"/>
      <c r="C191" s="32" t="s">
        <v>0</v>
      </c>
      <c r="D191" s="32" t="s">
        <v>1</v>
      </c>
      <c r="E191" s="33">
        <v>2006</v>
      </c>
    </row>
    <row r="192" spans="2:5">
      <c r="B192" s="62" t="s">
        <v>2</v>
      </c>
      <c r="C192" s="34" t="s">
        <v>3</v>
      </c>
      <c r="D192" s="35" t="s">
        <v>4</v>
      </c>
      <c r="E192" s="36">
        <v>446029564.91000003</v>
      </c>
    </row>
    <row r="193" spans="2:5">
      <c r="B193" s="62"/>
      <c r="C193" s="34" t="s">
        <v>5</v>
      </c>
      <c r="D193" s="37" t="s">
        <v>6</v>
      </c>
      <c r="E193" s="36">
        <v>431419718.24000001</v>
      </c>
    </row>
    <row r="194" spans="2:5">
      <c r="B194" s="62"/>
      <c r="C194" s="34" t="s">
        <v>7</v>
      </c>
      <c r="D194" s="35" t="s">
        <v>8</v>
      </c>
      <c r="E194" s="38">
        <v>22850.53</v>
      </c>
    </row>
    <row r="195" spans="2:5">
      <c r="B195" s="62"/>
      <c r="C195" s="34" t="s">
        <v>9</v>
      </c>
      <c r="D195" s="37" t="s">
        <v>10</v>
      </c>
      <c r="E195" s="38">
        <v>35583.58</v>
      </c>
    </row>
    <row r="196" spans="2:5">
      <c r="B196" s="62"/>
      <c r="C196" s="34" t="s">
        <v>11</v>
      </c>
      <c r="D196" s="35" t="s">
        <v>12</v>
      </c>
      <c r="E196" s="38">
        <v>2126.5</v>
      </c>
    </row>
    <row r="197" spans="2:5">
      <c r="B197" s="62"/>
      <c r="C197" s="34" t="s">
        <v>13</v>
      </c>
      <c r="D197" s="37" t="s">
        <v>14</v>
      </c>
      <c r="E197" s="38">
        <v>4822.1499999999996</v>
      </c>
    </row>
    <row r="198" spans="2:5">
      <c r="B198" s="62"/>
      <c r="C198" s="34" t="s">
        <v>15</v>
      </c>
      <c r="D198" s="35" t="s">
        <v>16</v>
      </c>
      <c r="E198" s="38">
        <v>3084.5</v>
      </c>
    </row>
    <row r="199" spans="2:5">
      <c r="B199" s="63" t="s">
        <v>17</v>
      </c>
      <c r="C199" s="34" t="s">
        <v>18</v>
      </c>
      <c r="D199" s="37" t="s">
        <v>19</v>
      </c>
      <c r="E199" s="36">
        <v>12534.7</v>
      </c>
    </row>
    <row r="200" spans="2:5">
      <c r="B200" s="64"/>
      <c r="C200" s="34" t="s">
        <v>20</v>
      </c>
      <c r="D200" s="35" t="s">
        <v>21</v>
      </c>
      <c r="E200" s="39">
        <v>12124.12</v>
      </c>
    </row>
    <row r="201" spans="2:5">
      <c r="B201" s="64"/>
      <c r="C201" s="34" t="s">
        <v>22</v>
      </c>
      <c r="D201" s="37" t="s">
        <v>23</v>
      </c>
      <c r="E201" s="40">
        <v>10.75</v>
      </c>
    </row>
    <row r="202" spans="2:5">
      <c r="B202" s="64"/>
      <c r="C202" s="34" t="s">
        <v>24</v>
      </c>
      <c r="D202" s="35" t="s">
        <v>25</v>
      </c>
      <c r="E202" s="40">
        <v>4.74</v>
      </c>
    </row>
    <row r="203" spans="2:5">
      <c r="B203" s="64"/>
      <c r="C203" s="34" t="s">
        <v>26</v>
      </c>
      <c r="D203" s="37" t="s">
        <v>27</v>
      </c>
      <c r="E203" s="40">
        <v>7.41</v>
      </c>
    </row>
    <row r="204" spans="2:5">
      <c r="B204" s="64"/>
      <c r="C204" s="34" t="s">
        <v>28</v>
      </c>
      <c r="D204" s="35" t="s">
        <v>29</v>
      </c>
      <c r="E204" s="40">
        <v>2.27</v>
      </c>
    </row>
    <row r="205" spans="2:5">
      <c r="B205" s="64"/>
      <c r="C205" s="34" t="s">
        <v>30</v>
      </c>
      <c r="D205" s="37" t="s">
        <v>31</v>
      </c>
      <c r="E205" s="40">
        <v>1.45</v>
      </c>
    </row>
    <row r="206" spans="2:5">
      <c r="B206" s="64"/>
      <c r="C206" s="34" t="s">
        <v>32</v>
      </c>
      <c r="D206" s="35" t="s">
        <v>33</v>
      </c>
      <c r="E206" s="40">
        <v>0.7</v>
      </c>
    </row>
    <row r="207" spans="2:5">
      <c r="B207" s="64"/>
      <c r="C207" s="34" t="s">
        <v>34</v>
      </c>
      <c r="D207" s="37" t="s">
        <v>35</v>
      </c>
      <c r="E207" s="40">
        <v>0.114</v>
      </c>
    </row>
    <row r="208" spans="2:5">
      <c r="B208" s="64"/>
      <c r="C208" s="34" t="s">
        <v>36</v>
      </c>
      <c r="D208" s="35" t="s">
        <v>37</v>
      </c>
      <c r="E208" s="40">
        <v>4.29</v>
      </c>
    </row>
    <row r="209" spans="2:5">
      <c r="B209" s="64"/>
      <c r="C209" s="34" t="s">
        <v>38</v>
      </c>
      <c r="D209" s="37" t="s">
        <v>39</v>
      </c>
      <c r="E209" s="40">
        <v>3.67</v>
      </c>
    </row>
    <row r="210" spans="2:5" ht="16" thickBot="1">
      <c r="B210" s="65"/>
      <c r="C210" s="41" t="s">
        <v>40</v>
      </c>
      <c r="D210" s="42" t="s">
        <v>41</v>
      </c>
      <c r="E210" s="48">
        <f>2917/3991</f>
        <v>0.73089451265347027</v>
      </c>
    </row>
  </sheetData>
  <mergeCells count="20">
    <mergeCell ref="B3:B9"/>
    <mergeCell ref="B10:B21"/>
    <mergeCell ref="B24:B30"/>
    <mergeCell ref="B31:B42"/>
    <mergeCell ref="B45:B51"/>
    <mergeCell ref="B52:B63"/>
    <mergeCell ref="B66:B72"/>
    <mergeCell ref="B73:B84"/>
    <mergeCell ref="B87:B93"/>
    <mergeCell ref="B94:B105"/>
    <mergeCell ref="B108:B114"/>
    <mergeCell ref="B115:B126"/>
    <mergeCell ref="B129:B135"/>
    <mergeCell ref="B136:B147"/>
    <mergeCell ref="B199:B210"/>
    <mergeCell ref="B150:B156"/>
    <mergeCell ref="B157:B168"/>
    <mergeCell ref="B171:B177"/>
    <mergeCell ref="B178:B189"/>
    <mergeCell ref="B192:B19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showGridLines="0" topLeftCell="A31" workbookViewId="0">
      <selection activeCell="I11" sqref="I11"/>
    </sheetView>
  </sheetViews>
  <sheetFormatPr defaultColWidth="9.08203125" defaultRowHeight="15.5"/>
  <cols>
    <col min="1" max="1" width="9.08203125" style="2"/>
    <col min="2" max="2" width="8" style="2" customWidth="1"/>
    <col min="3" max="3" width="11.5" style="2" bestFit="1" customWidth="1"/>
    <col min="4" max="4" width="133.5" style="2" bestFit="1" customWidth="1"/>
    <col min="5" max="5" width="26.33203125" style="2" bestFit="1" customWidth="1"/>
    <col min="6" max="6" width="23.83203125" style="2" bestFit="1" customWidth="1"/>
    <col min="7" max="16384" width="9.08203125" style="2"/>
  </cols>
  <sheetData>
    <row r="1" spans="1:6" ht="26.15" customHeight="1">
      <c r="A1" s="1"/>
    </row>
    <row r="2" spans="1:6" ht="12.75" customHeight="1" thickBot="1"/>
    <row r="3" spans="1:6">
      <c r="B3" s="3"/>
      <c r="C3" s="4" t="s">
        <v>0</v>
      </c>
      <c r="D3" s="4" t="s">
        <v>1</v>
      </c>
      <c r="E3" s="4">
        <v>2014</v>
      </c>
      <c r="F3" s="5">
        <v>2013</v>
      </c>
    </row>
    <row r="4" spans="1:6">
      <c r="B4" s="70" t="s">
        <v>2</v>
      </c>
      <c r="C4" s="6" t="s">
        <v>3</v>
      </c>
      <c r="D4" s="7" t="s">
        <v>4</v>
      </c>
      <c r="E4" s="8">
        <v>1184352391.0500002</v>
      </c>
      <c r="F4" s="9">
        <v>993638755.11000001</v>
      </c>
    </row>
    <row r="5" spans="1:6">
      <c r="B5" s="71"/>
      <c r="C5" s="6" t="s">
        <v>5</v>
      </c>
      <c r="D5" s="7" t="s">
        <v>6</v>
      </c>
      <c r="E5" s="8">
        <v>1095864722.8500001</v>
      </c>
      <c r="F5" s="9">
        <v>905493827.62</v>
      </c>
    </row>
    <row r="6" spans="1:6">
      <c r="B6" s="71"/>
      <c r="C6" s="6" t="s">
        <v>7</v>
      </c>
      <c r="D6" s="7" t="s">
        <v>8</v>
      </c>
      <c r="E6" s="10">
        <v>34638.094999999994</v>
      </c>
      <c r="F6" s="11">
        <v>35566.6</v>
      </c>
    </row>
    <row r="7" spans="1:6">
      <c r="B7" s="71"/>
      <c r="C7" s="6" t="s">
        <v>9</v>
      </c>
      <c r="D7" s="7" t="s">
        <v>10</v>
      </c>
      <c r="E7" s="10">
        <v>49412.662500000006</v>
      </c>
      <c r="F7" s="11">
        <v>53348.1</v>
      </c>
    </row>
    <row r="8" spans="1:6">
      <c r="B8" s="71"/>
      <c r="C8" s="6" t="s">
        <v>11</v>
      </c>
      <c r="D8" s="7" t="s">
        <v>12</v>
      </c>
      <c r="E8" s="10">
        <v>2921.5</v>
      </c>
      <c r="F8" s="11">
        <v>2710</v>
      </c>
    </row>
    <row r="9" spans="1:6">
      <c r="B9" s="71"/>
      <c r="C9" s="6" t="s">
        <v>13</v>
      </c>
      <c r="D9" s="7" t="s">
        <v>14</v>
      </c>
      <c r="E9" s="10">
        <v>5578</v>
      </c>
      <c r="F9" s="11">
        <v>5398</v>
      </c>
    </row>
    <row r="10" spans="1:6">
      <c r="B10" s="72"/>
      <c r="C10" s="6" t="s">
        <v>15</v>
      </c>
      <c r="D10" s="7" t="s">
        <v>16</v>
      </c>
      <c r="E10" s="10">
        <v>3651</v>
      </c>
      <c r="F10" s="11">
        <v>3499.1</v>
      </c>
    </row>
    <row r="11" spans="1:6">
      <c r="B11" s="73" t="s">
        <v>17</v>
      </c>
      <c r="C11" s="6" t="s">
        <v>18</v>
      </c>
      <c r="D11" s="7" t="s">
        <v>19</v>
      </c>
      <c r="E11" s="8">
        <f>E4/E7</f>
        <v>23968.600984616038</v>
      </c>
      <c r="F11" s="9">
        <f>F4/F7</f>
        <v>18625.569703700789</v>
      </c>
    </row>
    <row r="12" spans="1:6">
      <c r="B12" s="74"/>
      <c r="C12" s="6" t="s">
        <v>20</v>
      </c>
      <c r="D12" s="7" t="s">
        <v>21</v>
      </c>
      <c r="E12" s="12">
        <f>E5/E7</f>
        <v>22177.811666189817</v>
      </c>
      <c r="F12" s="9">
        <f>F5/F7</f>
        <v>16973.309782728906</v>
      </c>
    </row>
    <row r="13" spans="1:6">
      <c r="B13" s="74"/>
      <c r="C13" s="6" t="s">
        <v>22</v>
      </c>
      <c r="D13" s="7" t="s">
        <v>23</v>
      </c>
      <c r="E13" s="13">
        <f>E6/E8</f>
        <v>11.856270751326372</v>
      </c>
      <c r="F13" s="14">
        <f>F6/F8</f>
        <v>13.124206642066421</v>
      </c>
    </row>
    <row r="14" spans="1:6">
      <c r="B14" s="74"/>
      <c r="C14" s="6" t="s">
        <v>24</v>
      </c>
      <c r="D14" s="7" t="s">
        <v>25</v>
      </c>
      <c r="E14" s="13">
        <f>E6/E9</f>
        <v>6.2097696306920032</v>
      </c>
      <c r="F14" s="14">
        <f>F6/F9</f>
        <v>6.5888477213782881</v>
      </c>
    </row>
    <row r="15" spans="1:6">
      <c r="B15" s="74"/>
      <c r="C15" s="6" t="s">
        <v>26</v>
      </c>
      <c r="D15" s="7" t="s">
        <v>27</v>
      </c>
      <c r="E15" s="13">
        <f>E6/E10</f>
        <v>9.4872897836209233</v>
      </c>
      <c r="F15" s="14">
        <f>F6/F10</f>
        <v>10.16449944271384</v>
      </c>
    </row>
    <row r="16" spans="1:6">
      <c r="B16" s="74"/>
      <c r="C16" s="6" t="s">
        <v>28</v>
      </c>
      <c r="D16" s="7" t="s">
        <v>29</v>
      </c>
      <c r="E16" s="13">
        <f>E9/E8</f>
        <v>1.9092931713161048</v>
      </c>
      <c r="F16" s="14">
        <f>F9/F8</f>
        <v>1.9918819188191883</v>
      </c>
    </row>
    <row r="17" spans="2:6">
      <c r="B17" s="74"/>
      <c r="C17" s="6" t="s">
        <v>30</v>
      </c>
      <c r="D17" s="7" t="s">
        <v>31</v>
      </c>
      <c r="E17" s="13">
        <f>E10/E8</f>
        <v>1.2497004963203833</v>
      </c>
      <c r="F17" s="14">
        <f>F10/F8</f>
        <v>1.2911808118081181</v>
      </c>
    </row>
    <row r="18" spans="2:6">
      <c r="B18" s="74"/>
      <c r="C18" s="6" t="s">
        <v>32</v>
      </c>
      <c r="D18" s="7" t="s">
        <v>33</v>
      </c>
      <c r="E18" s="13">
        <v>0.70159773964619243</v>
      </c>
      <c r="F18" s="14">
        <v>0.77</v>
      </c>
    </row>
    <row r="19" spans="2:6">
      <c r="B19" s="74"/>
      <c r="C19" s="6" t="s">
        <v>34</v>
      </c>
      <c r="D19" s="7" t="s">
        <v>35</v>
      </c>
      <c r="E19" s="13">
        <v>0.13349697643794986</v>
      </c>
      <c r="F19" s="15">
        <v>0.15</v>
      </c>
    </row>
    <row r="20" spans="2:6">
      <c r="B20" s="74"/>
      <c r="C20" s="6" t="s">
        <v>36</v>
      </c>
      <c r="D20" s="7" t="s">
        <v>37</v>
      </c>
      <c r="E20" s="13">
        <v>3.85</v>
      </c>
      <c r="F20" s="15">
        <v>3.91</v>
      </c>
    </row>
    <row r="21" spans="2:6">
      <c r="B21" s="74"/>
      <c r="C21" s="6" t="s">
        <v>38</v>
      </c>
      <c r="D21" s="7" t="s">
        <v>39</v>
      </c>
      <c r="E21" s="13">
        <v>4.3772799999999998</v>
      </c>
      <c r="F21" s="15">
        <v>4.42</v>
      </c>
    </row>
    <row r="22" spans="2:6" ht="16" thickBot="1">
      <c r="B22" s="75"/>
      <c r="C22" s="6" t="s">
        <v>40</v>
      </c>
      <c r="D22" s="7" t="s">
        <v>41</v>
      </c>
      <c r="E22" s="16">
        <v>0.43616253907189229</v>
      </c>
      <c r="F22" s="15">
        <v>0.56000000000000005</v>
      </c>
    </row>
    <row r="23" spans="2:6">
      <c r="B23" s="3"/>
      <c r="C23" s="4" t="s">
        <v>0</v>
      </c>
      <c r="D23" s="4" t="s">
        <v>1</v>
      </c>
      <c r="E23" s="4" t="s">
        <v>42</v>
      </c>
      <c r="F23" s="5" t="s">
        <v>43</v>
      </c>
    </row>
    <row r="24" spans="2:6" ht="16.399999999999999" customHeight="1">
      <c r="B24" s="70" t="s">
        <v>2</v>
      </c>
      <c r="C24" s="6" t="s">
        <v>3</v>
      </c>
      <c r="D24" s="7" t="s">
        <v>4</v>
      </c>
      <c r="E24" s="8">
        <v>871871366.36000001</v>
      </c>
      <c r="F24" s="9">
        <v>793782656.73199999</v>
      </c>
    </row>
    <row r="25" spans="2:6">
      <c r="B25" s="71"/>
      <c r="C25" s="6" t="s">
        <v>5</v>
      </c>
      <c r="D25" s="7" t="s">
        <v>6</v>
      </c>
      <c r="E25" s="8">
        <v>792005052.33000004</v>
      </c>
      <c r="F25" s="9">
        <v>716113027.87</v>
      </c>
    </row>
    <row r="26" spans="2:6">
      <c r="B26" s="71"/>
      <c r="C26" s="6" t="s">
        <v>7</v>
      </c>
      <c r="D26" s="7" t="s">
        <v>8</v>
      </c>
      <c r="E26" s="10">
        <v>35338.51</v>
      </c>
      <c r="F26" s="11">
        <v>30383.262999999999</v>
      </c>
    </row>
    <row r="27" spans="2:6">
      <c r="B27" s="71"/>
      <c r="C27" s="6" t="s">
        <v>9</v>
      </c>
      <c r="D27" s="7" t="s">
        <v>10</v>
      </c>
      <c r="E27" s="10">
        <v>51708.12</v>
      </c>
      <c r="F27" s="11">
        <v>45186.790500000003</v>
      </c>
    </row>
    <row r="28" spans="2:6">
      <c r="B28" s="71"/>
      <c r="C28" s="6" t="s">
        <v>11</v>
      </c>
      <c r="D28" s="7" t="s">
        <v>12</v>
      </c>
      <c r="E28" s="10">
        <v>2771</v>
      </c>
      <c r="F28" s="17">
        <v>2701</v>
      </c>
    </row>
    <row r="29" spans="2:6">
      <c r="B29" s="71"/>
      <c r="C29" s="6" t="s">
        <v>13</v>
      </c>
      <c r="D29" s="7" t="s">
        <v>14</v>
      </c>
      <c r="E29" s="10">
        <v>5478</v>
      </c>
      <c r="F29" s="17">
        <v>5857</v>
      </c>
    </row>
    <row r="30" spans="2:6">
      <c r="B30" s="72"/>
      <c r="C30" s="6" t="s">
        <v>15</v>
      </c>
      <c r="D30" s="7" t="s">
        <v>16</v>
      </c>
      <c r="E30" s="10">
        <v>3574</v>
      </c>
      <c r="F30" s="17">
        <v>4075</v>
      </c>
    </row>
    <row r="31" spans="2:6" ht="16.399999999999999" customHeight="1">
      <c r="B31" s="73" t="s">
        <v>17</v>
      </c>
      <c r="C31" s="6" t="s">
        <v>18</v>
      </c>
      <c r="D31" s="7" t="s">
        <v>19</v>
      </c>
      <c r="E31" s="18">
        <f>E24/E27</f>
        <v>16861.401388408627</v>
      </c>
      <c r="F31" s="9">
        <v>17566.696991502398</v>
      </c>
    </row>
    <row r="32" spans="2:6">
      <c r="B32" s="74"/>
      <c r="C32" s="6" t="s">
        <v>20</v>
      </c>
      <c r="D32" s="7" t="s">
        <v>21</v>
      </c>
      <c r="E32" s="8">
        <f>E25/E27</f>
        <v>15316.840997700168</v>
      </c>
      <c r="F32" s="9">
        <v>15847.8400423239</v>
      </c>
    </row>
    <row r="33" spans="2:6">
      <c r="B33" s="74"/>
      <c r="C33" s="6" t="s">
        <v>22</v>
      </c>
      <c r="D33" s="7" t="s">
        <v>23</v>
      </c>
      <c r="E33" s="13">
        <f>E26/E28</f>
        <v>12.752980873330928</v>
      </c>
      <c r="F33" s="19">
        <v>11.248894113291399</v>
      </c>
    </row>
    <row r="34" spans="2:6">
      <c r="B34" s="74"/>
      <c r="C34" s="6" t="s">
        <v>24</v>
      </c>
      <c r="D34" s="7" t="s">
        <v>25</v>
      </c>
      <c r="E34" s="13">
        <f>E26/E29</f>
        <v>6.4509875867104789</v>
      </c>
      <c r="F34" s="19">
        <v>5.1875128905582999</v>
      </c>
    </row>
    <row r="35" spans="2:6">
      <c r="B35" s="74"/>
      <c r="C35" s="6" t="s">
        <v>26</v>
      </c>
      <c r="D35" s="7" t="s">
        <v>27</v>
      </c>
      <c r="E35" s="13">
        <f>E26/E30</f>
        <v>9.8876636821488528</v>
      </c>
      <c r="F35" s="19">
        <v>7.4560154601226998</v>
      </c>
    </row>
    <row r="36" spans="2:6">
      <c r="B36" s="74"/>
      <c r="C36" s="6" t="s">
        <v>28</v>
      </c>
      <c r="D36" s="7" t="s">
        <v>29</v>
      </c>
      <c r="E36" s="13">
        <f>E29/E28</f>
        <v>1.9769036448935402</v>
      </c>
      <c r="F36" s="19">
        <v>2.1684561273602401</v>
      </c>
    </row>
    <row r="37" spans="2:6">
      <c r="B37" s="74"/>
      <c r="C37" s="6" t="s">
        <v>30</v>
      </c>
      <c r="D37" s="7" t="s">
        <v>31</v>
      </c>
      <c r="E37" s="13">
        <f>E30/E28</f>
        <v>1.2897870804763623</v>
      </c>
      <c r="F37" s="19">
        <v>1.5087004813032201</v>
      </c>
    </row>
    <row r="38" spans="2:6">
      <c r="B38" s="74"/>
      <c r="C38" s="6" t="s">
        <v>32</v>
      </c>
      <c r="D38" s="7" t="s">
        <v>33</v>
      </c>
      <c r="E38" s="13">
        <f>E26/34493</f>
        <v>1.024512509784594</v>
      </c>
      <c r="F38" s="19">
        <v>0.69395136408054703</v>
      </c>
    </row>
    <row r="39" spans="2:6">
      <c r="B39" s="74"/>
      <c r="C39" s="6" t="s">
        <v>34</v>
      </c>
      <c r="D39" s="7" t="s">
        <v>35</v>
      </c>
      <c r="E39" s="20">
        <v>0.13</v>
      </c>
      <c r="F39" s="19">
        <v>0.117883134317812</v>
      </c>
    </row>
    <row r="40" spans="2:6">
      <c r="B40" s="74"/>
      <c r="C40" s="6" t="s">
        <v>36</v>
      </c>
      <c r="D40" s="7" t="s">
        <v>37</v>
      </c>
      <c r="E40" s="20">
        <v>4.0199999999999996</v>
      </c>
      <c r="F40" s="19">
        <v>4.0208333333333304</v>
      </c>
    </row>
    <row r="41" spans="2:6">
      <c r="B41" s="74"/>
      <c r="C41" s="6" t="s">
        <v>38</v>
      </c>
      <c r="D41" s="7" t="s">
        <v>39</v>
      </c>
      <c r="E41" s="20">
        <v>4.29</v>
      </c>
      <c r="F41" s="19">
        <v>4.1859829059829101</v>
      </c>
    </row>
    <row r="42" spans="2:6" ht="16" thickBot="1">
      <c r="B42" s="75"/>
      <c r="C42" s="6" t="s">
        <v>40</v>
      </c>
      <c r="D42" s="7" t="s">
        <v>41</v>
      </c>
      <c r="E42" s="20">
        <v>0.59</v>
      </c>
      <c r="F42" s="19">
        <v>0.63724351529229595</v>
      </c>
    </row>
    <row r="43" spans="2:6">
      <c r="B43" s="3"/>
      <c r="C43" s="4" t="s">
        <v>0</v>
      </c>
      <c r="D43" s="4" t="s">
        <v>1</v>
      </c>
      <c r="E43" s="4" t="s">
        <v>44</v>
      </c>
      <c r="F43" s="5" t="s">
        <v>45</v>
      </c>
    </row>
    <row r="44" spans="2:6" ht="16.399999999999999" customHeight="1">
      <c r="B44" s="70" t="s">
        <v>2</v>
      </c>
      <c r="C44" s="6" t="s">
        <v>3</v>
      </c>
      <c r="D44" s="7" t="s">
        <v>4</v>
      </c>
      <c r="E44" s="8">
        <v>717322850.14999998</v>
      </c>
      <c r="F44" s="9">
        <v>606478112.31500006</v>
      </c>
    </row>
    <row r="45" spans="2:6">
      <c r="B45" s="71"/>
      <c r="C45" s="6" t="s">
        <v>5</v>
      </c>
      <c r="D45" s="7" t="s">
        <v>6</v>
      </c>
      <c r="E45" s="8">
        <v>647831762.11000001</v>
      </c>
      <c r="F45" s="9">
        <v>553784761.5</v>
      </c>
    </row>
    <row r="46" spans="2:6">
      <c r="B46" s="71"/>
      <c r="C46" s="6" t="s">
        <v>7</v>
      </c>
      <c r="D46" s="7" t="s">
        <v>8</v>
      </c>
      <c r="E46" s="10">
        <v>28439.62</v>
      </c>
      <c r="F46" s="11">
        <v>29394.19</v>
      </c>
    </row>
    <row r="47" spans="2:6">
      <c r="B47" s="71"/>
      <c r="C47" s="6" t="s">
        <v>9</v>
      </c>
      <c r="D47" s="7" t="s">
        <v>10</v>
      </c>
      <c r="E47" s="21">
        <v>42803.69</v>
      </c>
      <c r="F47" s="17">
        <v>43697.04</v>
      </c>
    </row>
    <row r="48" spans="2:6">
      <c r="B48" s="71"/>
      <c r="C48" s="6" t="s">
        <v>11</v>
      </c>
      <c r="D48" s="7" t="s">
        <v>12</v>
      </c>
      <c r="E48" s="21">
        <v>2649</v>
      </c>
      <c r="F48" s="17">
        <v>2478</v>
      </c>
    </row>
    <row r="49" spans="2:6">
      <c r="B49" s="71"/>
      <c r="C49" s="6" t="s">
        <v>13</v>
      </c>
      <c r="D49" s="7" t="s">
        <v>14</v>
      </c>
      <c r="E49" s="21">
        <v>5161.8999999999996</v>
      </c>
      <c r="F49" s="17">
        <v>5173.6000000000004</v>
      </c>
    </row>
    <row r="50" spans="2:6">
      <c r="B50" s="72"/>
      <c r="C50" s="6" t="s">
        <v>15</v>
      </c>
      <c r="D50" s="7" t="s">
        <v>16</v>
      </c>
      <c r="E50" s="21">
        <v>3199.2</v>
      </c>
      <c r="F50" s="17">
        <v>3463.3</v>
      </c>
    </row>
    <row r="51" spans="2:6" ht="16.399999999999999" customHeight="1">
      <c r="B51" s="73" t="s">
        <v>17</v>
      </c>
      <c r="C51" s="6" t="s">
        <v>18</v>
      </c>
      <c r="D51" s="7" t="s">
        <v>19</v>
      </c>
      <c r="E51" s="8">
        <v>16758.434848724501</v>
      </c>
      <c r="F51" s="9">
        <v>13879.1577716706</v>
      </c>
    </row>
    <row r="52" spans="2:6">
      <c r="B52" s="74"/>
      <c r="C52" s="6" t="s">
        <v>20</v>
      </c>
      <c r="D52" s="7" t="s">
        <v>21</v>
      </c>
      <c r="E52" s="8">
        <v>15134.951264949401</v>
      </c>
      <c r="F52" s="9">
        <v>12673.2785904949</v>
      </c>
    </row>
    <row r="53" spans="2:6">
      <c r="B53" s="74"/>
      <c r="C53" s="6" t="s">
        <v>22</v>
      </c>
      <c r="D53" s="7" t="s">
        <v>23</v>
      </c>
      <c r="E53" s="22">
        <v>10.7359833899585</v>
      </c>
      <c r="F53" s="19">
        <v>11.862062146892701</v>
      </c>
    </row>
    <row r="54" spans="2:6">
      <c r="B54" s="74"/>
      <c r="C54" s="6" t="s">
        <v>24</v>
      </c>
      <c r="D54" s="7" t="s">
        <v>25</v>
      </c>
      <c r="E54" s="22">
        <v>5.50952556229295</v>
      </c>
      <c r="F54" s="19">
        <v>5.6815737590845803</v>
      </c>
    </row>
    <row r="55" spans="2:6">
      <c r="B55" s="74"/>
      <c r="C55" s="6" t="s">
        <v>26</v>
      </c>
      <c r="D55" s="7" t="s">
        <v>27</v>
      </c>
      <c r="E55" s="22">
        <v>8.8896036509127292</v>
      </c>
      <c r="F55" s="19">
        <v>8.4873357780151899</v>
      </c>
    </row>
    <row r="56" spans="2:6">
      <c r="B56" s="74"/>
      <c r="C56" s="6" t="s">
        <v>28</v>
      </c>
      <c r="D56" s="7" t="s">
        <v>29</v>
      </c>
      <c r="E56" s="22">
        <v>1.9486221215552999</v>
      </c>
      <c r="F56" s="19">
        <v>2.0878127522195302</v>
      </c>
    </row>
    <row r="57" spans="2:6">
      <c r="B57" s="74"/>
      <c r="C57" s="6" t="s">
        <v>30</v>
      </c>
      <c r="D57" s="7" t="s">
        <v>31</v>
      </c>
      <c r="E57" s="22">
        <v>1.2077010192525499</v>
      </c>
      <c r="F57" s="19">
        <v>1.39761904761905</v>
      </c>
    </row>
    <row r="58" spans="2:6">
      <c r="B58" s="74"/>
      <c r="C58" s="6" t="s">
        <v>32</v>
      </c>
      <c r="D58" s="7" t="s">
        <v>33</v>
      </c>
      <c r="E58" s="22">
        <v>0.82213758163950401</v>
      </c>
      <c r="F58" s="19">
        <v>1.04917842523477</v>
      </c>
    </row>
    <row r="59" spans="2:6">
      <c r="B59" s="74"/>
      <c r="C59" s="6" t="s">
        <v>34</v>
      </c>
      <c r="D59" s="7" t="s">
        <v>35</v>
      </c>
      <c r="E59" s="22">
        <v>0.138326408246989</v>
      </c>
      <c r="F59" s="19">
        <v>0.149567923987386</v>
      </c>
    </row>
    <row r="60" spans="2:6">
      <c r="B60" s="74"/>
      <c r="C60" s="6" t="s">
        <v>36</v>
      </c>
      <c r="D60" s="7" t="s">
        <v>37</v>
      </c>
      <c r="E60" s="22">
        <v>4.0652173913043503</v>
      </c>
      <c r="F60" s="19">
        <v>4.0119047619047601</v>
      </c>
    </row>
    <row r="61" spans="2:6">
      <c r="B61" s="74"/>
      <c r="C61" s="6" t="s">
        <v>38</v>
      </c>
      <c r="D61" s="7" t="s">
        <v>39</v>
      </c>
      <c r="E61" s="22">
        <v>4.1050259965337998</v>
      </c>
      <c r="F61" s="19">
        <v>3.9409811877536001</v>
      </c>
    </row>
    <row r="62" spans="2:6" ht="16" thickBot="1">
      <c r="B62" s="75"/>
      <c r="C62" s="6" t="s">
        <v>40</v>
      </c>
      <c r="D62" s="7" t="s">
        <v>41</v>
      </c>
      <c r="E62" s="22">
        <v>0.73891195105964602</v>
      </c>
      <c r="F62" s="19">
        <v>0.78903617164682105</v>
      </c>
    </row>
    <row r="63" spans="2:6">
      <c r="B63" s="3"/>
      <c r="C63" s="4" t="s">
        <v>0</v>
      </c>
      <c r="D63" s="4" t="s">
        <v>1</v>
      </c>
      <c r="E63" s="4" t="s">
        <v>46</v>
      </c>
      <c r="F63" s="23" t="s">
        <v>47</v>
      </c>
    </row>
    <row r="64" spans="2:6" ht="1.5" customHeight="1">
      <c r="B64" s="70" t="s">
        <v>2</v>
      </c>
      <c r="C64" s="6" t="s">
        <v>3</v>
      </c>
      <c r="D64" s="7" t="s">
        <v>4</v>
      </c>
      <c r="E64" s="8">
        <v>551451397.10000002</v>
      </c>
      <c r="F64" s="24">
        <v>496089407.25</v>
      </c>
    </row>
    <row r="65" spans="2:6">
      <c r="B65" s="71"/>
      <c r="C65" s="6" t="s">
        <v>5</v>
      </c>
      <c r="D65" s="7" t="s">
        <v>6</v>
      </c>
      <c r="E65" s="8">
        <v>540332532</v>
      </c>
      <c r="F65" s="9">
        <v>486130525.81</v>
      </c>
    </row>
    <row r="66" spans="2:6">
      <c r="B66" s="71"/>
      <c r="C66" s="6" t="s">
        <v>7</v>
      </c>
      <c r="D66" s="7" t="s">
        <v>8</v>
      </c>
      <c r="E66" s="10">
        <v>26124.705000000002</v>
      </c>
      <c r="F66" s="11">
        <v>23422.53</v>
      </c>
    </row>
    <row r="67" spans="2:6">
      <c r="B67" s="71"/>
      <c r="C67" s="6" t="s">
        <v>9</v>
      </c>
      <c r="D67" s="7" t="s">
        <v>10</v>
      </c>
      <c r="E67" s="21">
        <v>39407.782500000001</v>
      </c>
      <c r="F67" s="11">
        <v>36218.959999999999</v>
      </c>
    </row>
    <row r="68" spans="2:6">
      <c r="B68" s="71"/>
      <c r="C68" s="6" t="s">
        <v>11</v>
      </c>
      <c r="D68" s="7" t="s">
        <v>12</v>
      </c>
      <c r="E68" s="21">
        <v>2206.5</v>
      </c>
      <c r="F68" s="25">
        <v>2163.5</v>
      </c>
    </row>
    <row r="69" spans="2:6">
      <c r="B69" s="71"/>
      <c r="C69" s="6" t="s">
        <v>13</v>
      </c>
      <c r="D69" s="7" t="s">
        <v>14</v>
      </c>
      <c r="E69" s="21">
        <v>5209.2</v>
      </c>
      <c r="F69" s="11">
        <v>4698.38</v>
      </c>
    </row>
    <row r="70" spans="2:6">
      <c r="B70" s="72"/>
      <c r="C70" s="6" t="s">
        <v>15</v>
      </c>
      <c r="D70" s="7" t="s">
        <v>16</v>
      </c>
      <c r="E70" s="21">
        <v>3498</v>
      </c>
      <c r="F70" s="11">
        <v>3045.55</v>
      </c>
    </row>
    <row r="71" spans="2:6" ht="16.399999999999999" customHeight="1">
      <c r="B71" s="73" t="s">
        <v>17</v>
      </c>
      <c r="C71" s="6" t="s">
        <v>18</v>
      </c>
      <c r="D71" s="7" t="s">
        <v>19</v>
      </c>
      <c r="E71" s="8">
        <v>13993.4642884308</v>
      </c>
      <c r="F71" s="9">
        <v>13696.96</v>
      </c>
    </row>
    <row r="72" spans="2:6">
      <c r="B72" s="74"/>
      <c r="C72" s="6" t="s">
        <v>20</v>
      </c>
      <c r="D72" s="7" t="s">
        <v>21</v>
      </c>
      <c r="E72" s="8">
        <v>13711.3153220433</v>
      </c>
      <c r="F72" s="9">
        <v>13421.99</v>
      </c>
    </row>
    <row r="73" spans="2:6">
      <c r="B73" s="74"/>
      <c r="C73" s="6" t="s">
        <v>22</v>
      </c>
      <c r="D73" s="7" t="s">
        <v>23</v>
      </c>
      <c r="E73" s="22">
        <v>11.8398844323589</v>
      </c>
      <c r="F73" s="15">
        <v>10.83</v>
      </c>
    </row>
    <row r="74" spans="2:6">
      <c r="B74" s="74"/>
      <c r="C74" s="6" t="s">
        <v>24</v>
      </c>
      <c r="D74" s="7" t="s">
        <v>25</v>
      </c>
      <c r="E74" s="22">
        <v>5.0151088458880402</v>
      </c>
      <c r="F74" s="15">
        <v>4.99</v>
      </c>
    </row>
    <row r="75" spans="2:6">
      <c r="B75" s="74"/>
      <c r="C75" s="6" t="s">
        <v>26</v>
      </c>
      <c r="D75" s="7" t="s">
        <v>27</v>
      </c>
      <c r="E75" s="22">
        <v>7.4684691252144102</v>
      </c>
      <c r="F75" s="15">
        <v>7.69</v>
      </c>
    </row>
    <row r="76" spans="2:6">
      <c r="B76" s="74"/>
      <c r="C76" s="6" t="s">
        <v>28</v>
      </c>
      <c r="D76" s="7" t="s">
        <v>29</v>
      </c>
      <c r="E76" s="22">
        <v>2.3608429639700899</v>
      </c>
      <c r="F76" s="15">
        <v>2.17</v>
      </c>
    </row>
    <row r="77" spans="2:6">
      <c r="B77" s="74"/>
      <c r="C77" s="6" t="s">
        <v>30</v>
      </c>
      <c r="D77" s="7" t="s">
        <v>31</v>
      </c>
      <c r="E77" s="22">
        <v>1.5853161114887799</v>
      </c>
      <c r="F77" s="15">
        <v>1.41</v>
      </c>
    </row>
    <row r="78" spans="2:6">
      <c r="B78" s="74"/>
      <c r="C78" s="6" t="s">
        <v>32</v>
      </c>
      <c r="D78" s="7" t="s">
        <v>33</v>
      </c>
      <c r="E78" s="22">
        <v>0.92816283723509396</v>
      </c>
      <c r="F78" s="15">
        <v>0.71</v>
      </c>
    </row>
    <row r="79" spans="2:6">
      <c r="B79" s="74"/>
      <c r="C79" s="6" t="s">
        <v>34</v>
      </c>
      <c r="D79" s="7" t="s">
        <v>35</v>
      </c>
      <c r="E79" s="22">
        <v>0.137028483448807</v>
      </c>
      <c r="F79" s="14">
        <v>0.128</v>
      </c>
    </row>
    <row r="80" spans="2:6">
      <c r="B80" s="74"/>
      <c r="C80" s="6" t="s">
        <v>36</v>
      </c>
      <c r="D80" s="7" t="s">
        <v>37</v>
      </c>
      <c r="E80" s="22">
        <v>4.05</v>
      </c>
      <c r="F80" s="15">
        <v>4.1900000000000004</v>
      </c>
    </row>
    <row r="81" spans="2:6">
      <c r="B81" s="74"/>
      <c r="C81" s="6" t="s">
        <v>38</v>
      </c>
      <c r="D81" s="7" t="s">
        <v>39</v>
      </c>
      <c r="E81" s="22">
        <v>3.6819438956933999</v>
      </c>
      <c r="F81" s="15">
        <v>3.65</v>
      </c>
    </row>
    <row r="82" spans="2:6" ht="16" thickBot="1">
      <c r="B82" s="75"/>
      <c r="C82" s="26" t="s">
        <v>40</v>
      </c>
      <c r="D82" s="27" t="s">
        <v>41</v>
      </c>
      <c r="E82" s="28">
        <v>0.80508881421027401</v>
      </c>
      <c r="F82" s="29">
        <v>0.76</v>
      </c>
    </row>
    <row r="83" spans="2:6" ht="45.75" customHeight="1">
      <c r="B83" s="76"/>
      <c r="C83" s="77"/>
      <c r="D83" s="78"/>
      <c r="E83" s="79"/>
      <c r="F83" s="80"/>
    </row>
  </sheetData>
  <mergeCells count="9">
    <mergeCell ref="B64:B70"/>
    <mergeCell ref="B71:B82"/>
    <mergeCell ref="B83:F83"/>
    <mergeCell ref="B4:B10"/>
    <mergeCell ref="B11:B22"/>
    <mergeCell ref="B24:B30"/>
    <mergeCell ref="B31:B42"/>
    <mergeCell ref="B44:B50"/>
    <mergeCell ref="B51:B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original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Microsoft Office</dc:creator>
  <cp:lastModifiedBy>Tais</cp:lastModifiedBy>
  <dcterms:created xsi:type="dcterms:W3CDTF">2016-02-04T00:09:50Z</dcterms:created>
  <dcterms:modified xsi:type="dcterms:W3CDTF">2016-02-29T15:32:41Z</dcterms:modified>
</cp:coreProperties>
</file>