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Adm\Desktop\EXcel\"/>
    </mc:Choice>
  </mc:AlternateContent>
  <bookViews>
    <workbookView xWindow="0" yWindow="0" windowWidth="19200" windowHeight="7340" activeTab="1"/>
  </bookViews>
  <sheets>
    <sheet name="Terceirizados" sheetId="2" r:id="rId1"/>
    <sheet name="PorEmpresa" sheetId="5" r:id="rId2"/>
  </sheets>
  <definedNames>
    <definedName name="_xlnm._FilterDatabase" localSheetId="0" hidden="1">Terceirizados!$B$2:$Q$405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5" l="1"/>
  <c r="P405" i="2"/>
  <c r="O405" i="2"/>
  <c r="L143" i="2" l="1"/>
  <c r="L322" i="2"/>
  <c r="L404" i="2"/>
  <c r="L387" i="2"/>
  <c r="L350" i="2"/>
  <c r="L349" i="2"/>
  <c r="L344" i="2"/>
  <c r="L321" i="2"/>
  <c r="L291" i="2"/>
  <c r="L285" i="2"/>
  <c r="L278" i="2"/>
  <c r="L271" i="2"/>
  <c r="L268" i="2"/>
  <c r="L267" i="2"/>
  <c r="L218" i="2"/>
  <c r="L211" i="2"/>
  <c r="L196" i="2"/>
  <c r="L188" i="2"/>
  <c r="L169" i="2"/>
  <c r="L138" i="2"/>
  <c r="L133" i="2"/>
  <c r="L125" i="2"/>
  <c r="L120" i="2"/>
  <c r="L118" i="2"/>
  <c r="L83" i="2"/>
  <c r="L82" i="2"/>
  <c r="L63" i="2"/>
  <c r="L58" i="2"/>
  <c r="L56" i="2"/>
  <c r="L32" i="2"/>
  <c r="L244" i="2"/>
  <c r="L37" i="2"/>
  <c r="L401" i="2"/>
  <c r="L393" i="2"/>
  <c r="L385" i="2"/>
  <c r="L382" i="2"/>
  <c r="L376" i="2"/>
  <c r="L375" i="2"/>
  <c r="L373" i="2"/>
  <c r="L372" i="2"/>
  <c r="L371" i="2"/>
  <c r="L348" i="2"/>
  <c r="L346" i="2"/>
  <c r="L341" i="2"/>
  <c r="L336" i="2"/>
  <c r="L323" i="2"/>
  <c r="L307" i="2"/>
  <c r="L299" i="2"/>
  <c r="L294" i="2"/>
  <c r="L292" i="2"/>
  <c r="L289" i="2"/>
  <c r="L284" i="2"/>
  <c r="L266" i="2"/>
  <c r="L264" i="2"/>
  <c r="L248" i="2"/>
  <c r="L247" i="2"/>
  <c r="L235" i="2"/>
  <c r="L223" i="2"/>
  <c r="L222" i="2"/>
  <c r="L219" i="2"/>
  <c r="L213" i="2"/>
  <c r="L209" i="2"/>
  <c r="L208" i="2"/>
  <c r="L207" i="2"/>
  <c r="L204" i="2"/>
  <c r="L203" i="2"/>
  <c r="L200" i="2"/>
  <c r="L177" i="2"/>
  <c r="L173" i="2"/>
  <c r="L166" i="2"/>
  <c r="L159" i="2"/>
  <c r="L145" i="2"/>
  <c r="L144" i="2"/>
  <c r="L142" i="2"/>
  <c r="L139" i="2"/>
  <c r="L132" i="2"/>
  <c r="L131" i="2"/>
  <c r="L130" i="2"/>
  <c r="L128" i="2"/>
  <c r="L114" i="2"/>
  <c r="L112" i="2"/>
  <c r="L111" i="2"/>
  <c r="L105" i="2"/>
  <c r="L101" i="2"/>
  <c r="L87" i="2"/>
  <c r="L84" i="2"/>
  <c r="L75" i="2"/>
  <c r="L74" i="2"/>
  <c r="L65" i="2"/>
  <c r="L64" i="2"/>
  <c r="L57" i="2"/>
  <c r="L52" i="2"/>
  <c r="L51" i="2"/>
  <c r="L50" i="2"/>
  <c r="L35" i="2"/>
  <c r="L31" i="2"/>
  <c r="L30" i="2"/>
  <c r="L29" i="2"/>
  <c r="L389" i="2" l="1"/>
  <c r="L388" i="2"/>
  <c r="L386" i="2"/>
  <c r="L381" i="2"/>
  <c r="L374" i="2"/>
  <c r="L370" i="2"/>
  <c r="L367" i="2"/>
  <c r="L366" i="2"/>
  <c r="L359" i="2"/>
  <c r="L358" i="2"/>
  <c r="L357" i="2"/>
  <c r="L356" i="2"/>
  <c r="L352" i="2"/>
  <c r="L351" i="2"/>
  <c r="L347" i="2"/>
  <c r="L345" i="2"/>
  <c r="L334" i="2"/>
  <c r="L332" i="2"/>
  <c r="L331" i="2"/>
  <c r="L325" i="2"/>
  <c r="L317" i="2"/>
  <c r="L304" i="2"/>
  <c r="L300" i="2"/>
  <c r="L298" i="2"/>
  <c r="L297" i="2"/>
  <c r="L295" i="2"/>
  <c r="L290" i="2"/>
  <c r="L283" i="2"/>
  <c r="L281" i="2"/>
  <c r="L280" i="2"/>
  <c r="L279" i="2"/>
  <c r="L276" i="2"/>
  <c r="L275" i="2"/>
  <c r="L272" i="2"/>
  <c r="L269" i="2"/>
  <c r="L265" i="2"/>
  <c r="L260" i="2"/>
  <c r="L250" i="2"/>
  <c r="L249" i="2"/>
  <c r="L241" i="2"/>
  <c r="L233" i="2"/>
  <c r="L232" i="2"/>
  <c r="L226" i="2"/>
  <c r="L225" i="2"/>
  <c r="L224" i="2"/>
  <c r="L216" i="2"/>
  <c r="L210" i="2"/>
  <c r="L199" i="2"/>
  <c r="L198" i="2"/>
  <c r="L194" i="2"/>
  <c r="L193" i="2"/>
  <c r="L190" i="2"/>
  <c r="L186" i="2"/>
  <c r="L179" i="2"/>
  <c r="L174" i="2"/>
  <c r="L172" i="2"/>
  <c r="L171" i="2"/>
  <c r="L170" i="2"/>
  <c r="L168" i="2"/>
  <c r="L167" i="2"/>
  <c r="L165" i="2"/>
  <c r="L163" i="2"/>
  <c r="L160" i="2"/>
  <c r="L152" i="2"/>
  <c r="L151" i="2"/>
  <c r="L149" i="2"/>
  <c r="L148" i="2"/>
  <c r="L147" i="2"/>
  <c r="L129" i="2"/>
  <c r="L127" i="2"/>
  <c r="L124" i="2"/>
  <c r="L121" i="2"/>
  <c r="L116" i="2"/>
  <c r="L115" i="2"/>
  <c r="L109" i="2"/>
  <c r="L108" i="2"/>
  <c r="L104" i="2"/>
  <c r="L103" i="2"/>
  <c r="L102" i="2"/>
  <c r="L100" i="2"/>
  <c r="L99" i="2"/>
  <c r="L98" i="2"/>
  <c r="L96" i="2"/>
  <c r="L95" i="2"/>
  <c r="L94" i="2"/>
  <c r="L92" i="2"/>
  <c r="L91" i="2"/>
  <c r="L90" i="2"/>
  <c r="L67" i="2"/>
  <c r="L62" i="2"/>
  <c r="L61" i="2"/>
  <c r="L54" i="2"/>
  <c r="L53" i="2"/>
  <c r="L49" i="2"/>
  <c r="L48" i="2"/>
  <c r="L47" i="2"/>
  <c r="L41" i="2"/>
  <c r="L40" i="2"/>
  <c r="L39" i="2"/>
  <c r="L238" i="2" l="1"/>
  <c r="L227" i="2"/>
  <c r="L217" i="2"/>
  <c r="L161" i="2"/>
  <c r="L150" i="2"/>
  <c r="L55" i="2"/>
  <c r="L396" i="2"/>
  <c r="L390" i="2"/>
  <c r="L368" i="2"/>
  <c r="L365" i="2"/>
  <c r="L364" i="2"/>
  <c r="L355" i="2"/>
  <c r="L354" i="2"/>
  <c r="L353" i="2"/>
  <c r="L337" i="2"/>
  <c r="L328" i="2"/>
  <c r="L318" i="2"/>
  <c r="L305" i="2"/>
  <c r="L301" i="2"/>
  <c r="L274" i="2"/>
  <c r="L270" i="2"/>
  <c r="L231" i="2"/>
  <c r="L230" i="2"/>
  <c r="L228" i="2"/>
  <c r="L220" i="2"/>
  <c r="L215" i="2"/>
  <c r="L214" i="2"/>
  <c r="L206" i="2"/>
  <c r="L205" i="2"/>
  <c r="L202" i="2"/>
  <c r="L197" i="2"/>
  <c r="L192" i="2"/>
  <c r="L181" i="2"/>
  <c r="L175" i="2"/>
  <c r="L157" i="2"/>
  <c r="L156" i="2"/>
  <c r="L141" i="2"/>
  <c r="L136" i="2"/>
  <c r="L134" i="2"/>
  <c r="L110" i="2"/>
  <c r="L107" i="2"/>
  <c r="L88" i="2"/>
  <c r="L81" i="2"/>
  <c r="L80" i="2"/>
  <c r="L72" i="2"/>
  <c r="L70" i="2"/>
  <c r="L36" i="2"/>
  <c r="L34" i="2"/>
  <c r="L20" i="2"/>
  <c r="L146" i="2"/>
  <c r="L16" i="2"/>
  <c r="L8" i="2"/>
  <c r="L402" i="2" l="1"/>
  <c r="L361" i="2"/>
  <c r="L360" i="2"/>
  <c r="L343" i="2"/>
  <c r="L326" i="2"/>
  <c r="L320" i="2"/>
  <c r="L311" i="2"/>
  <c r="L308" i="2"/>
  <c r="L273" i="2"/>
  <c r="L263" i="2"/>
  <c r="L257" i="2"/>
  <c r="L255" i="2"/>
  <c r="L242" i="2"/>
  <c r="L236" i="2"/>
  <c r="L234" i="2"/>
  <c r="L229" i="2"/>
  <c r="L195" i="2"/>
  <c r="L191" i="2"/>
  <c r="L187" i="2"/>
  <c r="L183" i="2"/>
  <c r="L123" i="2"/>
  <c r="L106" i="2"/>
  <c r="L89" i="2"/>
  <c r="L79" i="2"/>
  <c r="L69" i="2"/>
  <c r="L46" i="2"/>
  <c r="L33" i="2"/>
  <c r="L27" i="2"/>
  <c r="L24" i="2"/>
  <c r="L22" i="2"/>
  <c r="L18" i="2"/>
  <c r="L17" i="2"/>
  <c r="L13" i="2"/>
  <c r="L176" i="2"/>
  <c r="L256" i="2"/>
  <c r="L239" i="2"/>
  <c r="L140" i="2"/>
  <c r="L4" i="2"/>
  <c r="L312" i="2"/>
  <c r="L378" i="2"/>
  <c r="L11" i="2"/>
  <c r="L9" i="2"/>
  <c r="L113" i="2"/>
  <c r="L185" i="2"/>
  <c r="L237" i="2"/>
  <c r="L363" i="2"/>
  <c r="L377" i="2"/>
  <c r="L189" i="2"/>
  <c r="L391" i="2"/>
  <c r="L26" i="2"/>
  <c r="L5" i="2"/>
  <c r="L399" i="2"/>
  <c r="L395" i="2"/>
  <c r="L392" i="2"/>
  <c r="L383" i="2"/>
  <c r="L380" i="2"/>
  <c r="L369" i="2"/>
  <c r="L338" i="2"/>
  <c r="L329" i="2"/>
  <c r="L316" i="2"/>
  <c r="L282" i="2"/>
  <c r="L252" i="2"/>
  <c r="L155" i="2"/>
  <c r="L126" i="2"/>
  <c r="L77" i="2"/>
  <c r="L15" i="2"/>
  <c r="L14" i="2"/>
  <c r="L261" i="2"/>
  <c r="L93" i="2"/>
  <c r="L122" i="2"/>
  <c r="L397" i="2"/>
  <c r="L394" i="2"/>
  <c r="L313" i="2"/>
  <c r="L259" i="2"/>
  <c r="L178" i="2"/>
  <c r="L85" i="2"/>
  <c r="L339" i="2"/>
  <c r="L212" i="2"/>
  <c r="L277" i="2"/>
  <c r="L153" i="2"/>
  <c r="L59" i="2"/>
  <c r="L287" i="2"/>
  <c r="L398" i="2"/>
  <c r="L154" i="2"/>
  <c r="L246" i="2"/>
  <c r="L330" i="2"/>
  <c r="L245" i="2"/>
  <c r="L288" i="2"/>
  <c r="L66" i="2"/>
  <c r="L342" i="2"/>
  <c r="L302" i="2"/>
  <c r="L86" i="2"/>
  <c r="L362" i="2"/>
  <c r="L164" i="2"/>
  <c r="L78" i="2"/>
  <c r="L42" i="2"/>
  <c r="L12" i="2"/>
  <c r="L38" i="2"/>
  <c r="L10" i="2"/>
  <c r="L23" i="2"/>
  <c r="L19" i="2"/>
  <c r="L60" i="2"/>
  <c r="L97" i="2"/>
  <c r="L254" i="2"/>
  <c r="L180" i="2"/>
  <c r="L306" i="2"/>
  <c r="L3" i="2"/>
  <c r="L25" i="2"/>
  <c r="L137" i="2"/>
  <c r="L384" i="2"/>
  <c r="L21" i="2"/>
  <c r="L71" i="2"/>
  <c r="L182" i="2"/>
  <c r="L221" i="2"/>
  <c r="L251" i="2"/>
  <c r="L253" i="2"/>
  <c r="L286" i="2"/>
  <c r="L296" i="2"/>
  <c r="L303" i="2"/>
  <c r="L315" i="2"/>
  <c r="L319" i="2"/>
  <c r="L340" i="2"/>
  <c r="L400" i="2"/>
  <c r="L379" i="2"/>
  <c r="L403" i="2"/>
  <c r="L45" i="2"/>
  <c r="L28" i="2"/>
  <c r="L73" i="2"/>
  <c r="L119" i="2"/>
  <c r="L184" i="2"/>
  <c r="L243" i="2"/>
  <c r="L258" i="2"/>
  <c r="L324" i="2"/>
  <c r="L44" i="2"/>
  <c r="L43" i="2"/>
  <c r="L240" i="2"/>
  <c r="L309" i="2"/>
  <c r="L333" i="2"/>
  <c r="L7" i="2"/>
  <c r="L6" i="2"/>
  <c r="L68" i="2"/>
  <c r="L117" i="2"/>
  <c r="L76" i="2"/>
  <c r="L135" i="2"/>
  <c r="L158" i="2"/>
  <c r="L162" i="2"/>
  <c r="L201" i="2"/>
  <c r="L262" i="2"/>
  <c r="L293" i="2"/>
  <c r="L310" i="2"/>
  <c r="L314" i="2"/>
  <c r="L327" i="2"/>
  <c r="L335" i="2"/>
</calcChain>
</file>

<file path=xl/sharedStrings.xml><?xml version="1.0" encoding="utf-8"?>
<sst xmlns="http://schemas.openxmlformats.org/spreadsheetml/2006/main" count="4895" uniqueCount="915">
  <si>
    <t>HUAP</t>
  </si>
  <si>
    <t>Plantonista Diurno</t>
  </si>
  <si>
    <t>AUXILIAR DE ROUPARIA</t>
  </si>
  <si>
    <t>ROBERTA MARÇAL FERREIRA</t>
  </si>
  <si>
    <t>PROJEBEL SERVIÇOS COMERCIO LTDA.</t>
  </si>
  <si>
    <t>02295753000105</t>
  </si>
  <si>
    <t>14/2014</t>
  </si>
  <si>
    <t>RENAN MARCELO DA SILVA</t>
  </si>
  <si>
    <t>PEDRO ALEX MOTTA MARQUES</t>
  </si>
  <si>
    <t>PAULO ALBERTO SILVA DE MEDEIROS</t>
  </si>
  <si>
    <t>MIRIAN RAMOS</t>
  </si>
  <si>
    <t>Diarista</t>
  </si>
  <si>
    <t>SUPERVISOR</t>
  </si>
  <si>
    <t>MARCOS VINICIUS SILVA SANTOS</t>
  </si>
  <si>
    <t>KARLA REGINA SILVA DE SOUSA</t>
  </si>
  <si>
    <t>HERALDO PINNA VIEIRA</t>
  </si>
  <si>
    <t>EVANDRO XAVIER DA CRUZ</t>
  </si>
  <si>
    <t>CARLOS HENRIQUE DO PATROCÍNIO</t>
  </si>
  <si>
    <t xml:space="preserve">DJALMA JESUS DA CONCEIÇÃO </t>
  </si>
  <si>
    <t>CAMILLA DAS COSTA PEIXOTO</t>
  </si>
  <si>
    <t>ADEMIR SANTOS DE AZEVEDO</t>
  </si>
  <si>
    <t>ADILSON FERREIRA DA SILVA</t>
  </si>
  <si>
    <t>ROBERTA CAROLINA B. FERREIRA DE SOUSA</t>
  </si>
  <si>
    <t>ASCENSORISTA</t>
  </si>
  <si>
    <t>PAULINA MARTINS XAVIER</t>
  </si>
  <si>
    <t>LUIZ CARLOS DA SILVA COSTA</t>
  </si>
  <si>
    <t>LILIA DE CASTRO CARLOS SOARES</t>
  </si>
  <si>
    <t>HÉLIDA SÉRGIO</t>
  </si>
  <si>
    <t>GILLIARD NASCIMENTO DIAS</t>
  </si>
  <si>
    <t>ANDERSON DE MORAES RIBEIRO</t>
  </si>
  <si>
    <t>ANDERSON LUIZ PAIXÃO</t>
  </si>
  <si>
    <t>CARREGADOR</t>
  </si>
  <si>
    <t>RAPHAEL LUCAS DA SILVA</t>
  </si>
  <si>
    <t>MARCOS ANTÔNIO GARCIA DA COSTA</t>
  </si>
  <si>
    <t>MARCELO COSTA DOS SANTOS</t>
  </si>
  <si>
    <t>JORGE EDUARDO S. DOS SANTOS</t>
  </si>
  <si>
    <t>EDISMAEL FERREIRA DE SOUZA</t>
  </si>
  <si>
    <t>CARLOS AUGUSTO DE SOUZA</t>
  </si>
  <si>
    <t>ALEXANDRE SALLES PEREIRA</t>
  </si>
  <si>
    <t>ANDRÉ DOS SANTOS DIAS</t>
  </si>
  <si>
    <t>MAQUEIRO</t>
  </si>
  <si>
    <t>WILTON DE FREITAS AMORIM JUNIOR</t>
  </si>
  <si>
    <t>TIAGO FERREIRA PICINNI</t>
  </si>
  <si>
    <t>WELLINGTON NUNES PEREIRA</t>
  </si>
  <si>
    <t>ROBSON RODRIGUES SANTOS</t>
  </si>
  <si>
    <t>RAFAEL ANTÔNIO LUZ PACHÚ</t>
  </si>
  <si>
    <t>PEDRO FELLIPE MORAES DE SOUSA ROSA</t>
  </si>
  <si>
    <t>PABLO DE SOUZA NASCIMENTO</t>
  </si>
  <si>
    <t>NELCI MAFORT</t>
  </si>
  <si>
    <t>MAURÍCIO ARAÚJO DE OLIVEIRA</t>
  </si>
  <si>
    <t>MARCIO TOLENTINO</t>
  </si>
  <si>
    <t>MÁRCIO DA SILVA PEREIRA JUNIOR</t>
  </si>
  <si>
    <t>LUCAS SILVA GOMES</t>
  </si>
  <si>
    <t>JONAS DOS SANTOS RODRIGUES</t>
  </si>
  <si>
    <t>CARLOS ALBERTO MURRO PAES</t>
  </si>
  <si>
    <t>ALAMIR DOS SANTOS</t>
  </si>
  <si>
    <t>RECEPCIONISTA</t>
  </si>
  <si>
    <t>WALESCA ANTUNES DA SILVA RIBEIRO</t>
  </si>
  <si>
    <t>VERA LUCIA VIEIRA RODRIGUES</t>
  </si>
  <si>
    <t>SIRLEIA FRANCO GOMES</t>
  </si>
  <si>
    <t xml:space="preserve">SILVIA CRISTINA AZEREDO S SANTOS </t>
  </si>
  <si>
    <t>SANDRA MARIA DE ALMEIDA BASTOS</t>
  </si>
  <si>
    <t>ROBERTA PEÇANHA DE OLIVEIRA</t>
  </si>
  <si>
    <t>PAOLA DOS SANTOS</t>
  </si>
  <si>
    <t>OLIVIO FRANÇA NETO</t>
  </si>
  <si>
    <t>MARINA SANT'ANNA COUTO RANGEL</t>
  </si>
  <si>
    <t>MARIANA FARIAS DE FREITAS</t>
  </si>
  <si>
    <t>LUCILENE NUNES DA SILVA PEREIRA</t>
  </si>
  <si>
    <t>LUCIANA GONÇALVES DO NASCIMENTO</t>
  </si>
  <si>
    <t>LETICIA DOS SANTOS DOMINGOS</t>
  </si>
  <si>
    <t>LETICIA BALTHAZAR RIBEIRO</t>
  </si>
  <si>
    <t>LAIRZA JUSTINO NEVES</t>
  </si>
  <si>
    <t>KHRISTIANE SILVA RIBEIRO</t>
  </si>
  <si>
    <t>KAROLINE DE JESUS PEREIRA</t>
  </si>
  <si>
    <t>JURENIR MENEZES SIQUEIRA DA CUNHA</t>
  </si>
  <si>
    <t>JOYCE DA SILVA FERREIRA BARBOSA</t>
  </si>
  <si>
    <t>JOELMA SANTOS ALVES</t>
  </si>
  <si>
    <t xml:space="preserve">JAQUELINE DE OLIVEIRA FERREIRA </t>
  </si>
  <si>
    <t>FATIMA DE SOUZA DAMAZIO</t>
  </si>
  <si>
    <t>ENCARREGADO</t>
  </si>
  <si>
    <t>FABIANO CORREA DA SILVA</t>
  </si>
  <si>
    <t>FABIANE VALENTIM</t>
  </si>
  <si>
    <t>DANIELLE ASSIS SANTANA</t>
  </si>
  <si>
    <t>CINARA SOARES TRINDADE</t>
  </si>
  <si>
    <t>CAROLINA TIENGO FORTES</t>
  </si>
  <si>
    <t>CARLOS ALBERTO ROSA DE OLIVEIRA</t>
  </si>
  <si>
    <t>CARLOS ALBERTO DE AZEREDO</t>
  </si>
  <si>
    <t>AMANDA NETO DINIZ</t>
  </si>
  <si>
    <t>AMANDA DE ALMEIDA</t>
  </si>
  <si>
    <t>ALESSANDRO LOPES TEIXEIRA</t>
  </si>
  <si>
    <t>ADRIANA VIEIRA DE FARIAS</t>
  </si>
  <si>
    <t>ACACIO BERNARDO NASCIMENTO SILVA</t>
  </si>
  <si>
    <t>Escolaridade exigida pelo cargo</t>
  </si>
  <si>
    <t>Custo Mensal do Terceirizado (R$)</t>
  </si>
  <si>
    <t>Salário Mensal Bruto (R$)</t>
  </si>
  <si>
    <t>Unidade da prestação do serviço</t>
  </si>
  <si>
    <t>Jornada de Trabalho (Semanal)</t>
  </si>
  <si>
    <t>Escolaridade (selecionar coluna N)</t>
  </si>
  <si>
    <t>Categoria Profissional</t>
  </si>
  <si>
    <t>Nome completo
(sem abreviações)</t>
  </si>
  <si>
    <t>CPF</t>
  </si>
  <si>
    <t>Razão Social da Empresa</t>
  </si>
  <si>
    <t>CNPJ</t>
  </si>
  <si>
    <t xml:space="preserve">Número do Contrato        </t>
  </si>
  <si>
    <t>Nome da UG
Unidade Gestora</t>
  </si>
  <si>
    <t>Código da UG
Unidade Gestora</t>
  </si>
  <si>
    <t>SERVIÇO DE RECEPÇÃO, MAQUEIRO, ASCENSORISTA CARREGADORES E AUXILIAR DE ROUPARIA</t>
  </si>
  <si>
    <t>HOSPITAL UNIVERSITÁRIO ANTONIO PEDRO</t>
  </si>
  <si>
    <t>04-ENSINO FUNDAMENTAL</t>
  </si>
  <si>
    <t>Tipo de Serviço</t>
  </si>
  <si>
    <t>SERVIÇO DELIMPEZA E CONSERVAÇÃO</t>
  </si>
  <si>
    <t>029/2009</t>
  </si>
  <si>
    <t>29212545000143</t>
  </si>
  <si>
    <t>NOVA RIO SERVICOS GERAIS LTDA</t>
  </si>
  <si>
    <t>PATRICIA BARBOZA QUINTANILHA</t>
  </si>
  <si>
    <t>ENCARREGADO(A)</t>
  </si>
  <si>
    <t>05-ENSINO FUNDAMENTAL COMPLETO</t>
  </si>
  <si>
    <t>JOCIARA DA SILVA SANTOS</t>
  </si>
  <si>
    <t>MARCIO TOMAZ DA CONCEICAO</t>
  </si>
  <si>
    <t>CLEUSA NUNES VIANA</t>
  </si>
  <si>
    <t>BARBARA CRISTINA SODRE SILVA</t>
  </si>
  <si>
    <t>SIMONE BRUM LIMA</t>
  </si>
  <si>
    <t>SERVENTE</t>
  </si>
  <si>
    <t>HELEN CONCEICAO CARDIM</t>
  </si>
  <si>
    <t>ANA MARIA DA SILVA</t>
  </si>
  <si>
    <t>MARINETE MOTA</t>
  </si>
  <si>
    <t>JUVANCIR VERISSIMO DA SILVA</t>
  </si>
  <si>
    <t>RUAN FELIPE DE OLIVEIRA SILVA</t>
  </si>
  <si>
    <t>SIRLEI BARBOSA GUIMARAES</t>
  </si>
  <si>
    <t>CLAYTON MACHADO</t>
  </si>
  <si>
    <t>SANDRA REGINA DOS SANTOS NASCIMENTO</t>
  </si>
  <si>
    <t>CLAUDIA DA SILVA</t>
  </si>
  <si>
    <t>MARILIA PENA PESSANHA</t>
  </si>
  <si>
    <t>DANIELLE DA SILVA</t>
  </si>
  <si>
    <t>REGINA GOMES DA SILVA</t>
  </si>
  <si>
    <t>SUELI OLIVEIRA DA COSTA</t>
  </si>
  <si>
    <t>LUCIANA AZEVEDO</t>
  </si>
  <si>
    <t>NATALINA PAULA DA MOTA</t>
  </si>
  <si>
    <t>ROSANA LOPES</t>
  </si>
  <si>
    <t>ANDREA REGINA DE SOUZA RIBEIRO</t>
  </si>
  <si>
    <t>DILMA PEREIRA DE MENEZES</t>
  </si>
  <si>
    <t>SELMA REGINA ROSA</t>
  </si>
  <si>
    <t>GIZELA PINTO SILVA DELFINO</t>
  </si>
  <si>
    <t>JORGE LUIZ GROTERA DA SILVA</t>
  </si>
  <si>
    <t>ALAIR RAPHAEL CARDOSO</t>
  </si>
  <si>
    <t>DASELUCID MARCHETTI DE AGUIAR</t>
  </si>
  <si>
    <t>NOEMIA SOARES DE SOUZA SILVA</t>
  </si>
  <si>
    <t>ANTONIA TAVEIRA MACIEL</t>
  </si>
  <si>
    <t>VANIA LUCIA RODRIGUES GOMES</t>
  </si>
  <si>
    <t>ROBERTA DE OLIVEIRA</t>
  </si>
  <si>
    <t>VANDA CARLOS DOS SANTOS</t>
  </si>
  <si>
    <t>MARIZA JOSE CAETANO PIMENTEL</t>
  </si>
  <si>
    <t>JANE VILAS BOAS DE OLIVEIRA</t>
  </si>
  <si>
    <t>LEIA MACHADO DE LIMA</t>
  </si>
  <si>
    <t>ELIZABETH MAIA</t>
  </si>
  <si>
    <t>ALDECI RAMOS DA SILVA</t>
  </si>
  <si>
    <t>ANDREA MARCELINO DA CONCEICAO</t>
  </si>
  <si>
    <t>CRISTIANA DO NASCIMENTO CONCEICAO</t>
  </si>
  <si>
    <t>GILSON GOMES DA SILVA</t>
  </si>
  <si>
    <t>IRANY DA CONCEICAO LUCAS LINO</t>
  </si>
  <si>
    <t>CINTIA VINCLE DE OLIVEIRA</t>
  </si>
  <si>
    <t>MARLUCE CRISTINA MOTTA</t>
  </si>
  <si>
    <t>EDSON OLIVEIRA DOS SANTOS</t>
  </si>
  <si>
    <t>CAMILA JESUS DA SILVA</t>
  </si>
  <si>
    <t>MARLI PEREIRA DA SILVA SOARES</t>
  </si>
  <si>
    <t>CLEA PINTO MOURA</t>
  </si>
  <si>
    <t>ANDREA LEONOR DOS SANTOS</t>
  </si>
  <si>
    <t>IZONETE PEQUENO DA SILVA</t>
  </si>
  <si>
    <t>MACIEL PEREIRA DE MELO</t>
  </si>
  <si>
    <t>ANGELICA BARBOZA QUINTANILHA</t>
  </si>
  <si>
    <t>PAOLA DA SILVA REGINO</t>
  </si>
  <si>
    <t>ELENIR CORTEZ JARDIM</t>
  </si>
  <si>
    <t>JUSSARA CHAVES DE SOUZA</t>
  </si>
  <si>
    <t>SANDRA ARAUJO DE OLIVEIRA</t>
  </si>
  <si>
    <t>ADRIANA DE CARVALHO</t>
  </si>
  <si>
    <t>BEATRIZ JACIRA LOPES DE OLIVEIRA</t>
  </si>
  <si>
    <t>DEOLINO SANTOS DA SILVA</t>
  </si>
  <si>
    <t>MARIA DAS DORES DE OLIVEIRA</t>
  </si>
  <si>
    <t>JANAINA DOS SANTOS DE SOUZA</t>
  </si>
  <si>
    <t>COLOMI BORGES CALEDE</t>
  </si>
  <si>
    <t>VALDELI VIANA</t>
  </si>
  <si>
    <t>LIDIA DE JESUS SANTOS</t>
  </si>
  <si>
    <t>JULIANA DOS SANTOS MOURA FERNANDES</t>
  </si>
  <si>
    <t>CREUSA DE SOUZA XAVIER</t>
  </si>
  <si>
    <t>AMANDA SANTOS DA CONCEICAO</t>
  </si>
  <si>
    <t>PEDRO RODRIGUES DA SILVA</t>
  </si>
  <si>
    <t>LUCIMAR GOMES DE OLIVEIRA</t>
  </si>
  <si>
    <t>MARIA ROSA</t>
  </si>
  <si>
    <t>NILMA SUELI MATIAS DOS SANTOS</t>
  </si>
  <si>
    <t>RITA ROSA</t>
  </si>
  <si>
    <t>ROSANGELA JERONIMO DA SILVA</t>
  </si>
  <si>
    <t>BARBARA CRISTINA SOUZA SANTOS</t>
  </si>
  <si>
    <t>ELISSANDRA MARIA PEREIRA DA SILVA GOIS</t>
  </si>
  <si>
    <t>MARCIA CRISTINA DO NASCIMENTO</t>
  </si>
  <si>
    <t>SARA CAETANO DA SILVA SOARES</t>
  </si>
  <si>
    <t>MARCIA FERREIRA DA SILVA</t>
  </si>
  <si>
    <t>JULIETE DA SILVA SOUZA</t>
  </si>
  <si>
    <t>CRISTINA VIEIRA DOS SANTOS</t>
  </si>
  <si>
    <t>GERALDO DE ALMEIDA FILHO</t>
  </si>
  <si>
    <t>ADRIANA DOS SANTOS LOPES</t>
  </si>
  <si>
    <t>MICHELE BORGES DA COSTA</t>
  </si>
  <si>
    <t>JOSE ROMEU RANGEL CORDEIRA</t>
  </si>
  <si>
    <t>IZA DO COUTO ALMEIDA</t>
  </si>
  <si>
    <t>MARCOS PAULO DE OLIVEIRA LIMA</t>
  </si>
  <si>
    <t>ANA NUNES RODRIGUES</t>
  </si>
  <si>
    <t>16/2013</t>
  </si>
  <si>
    <t>04678301000200</t>
  </si>
  <si>
    <t>DBS IT CONSULTORIA EM INFORMÁTICA LTDA</t>
  </si>
  <si>
    <t xml:space="preserve">CARLOS ROBERTO DA SILVA </t>
  </si>
  <si>
    <t>TÉCNICO DE INFORMÁTICA IV</t>
  </si>
  <si>
    <t>HUMBERTO TAVARES DOS SANTOS FILHO</t>
  </si>
  <si>
    <t>SEVERINO DOS RAMOS FERREIRA DE LIMA</t>
  </si>
  <si>
    <t>CELSO SANTANA</t>
  </si>
  <si>
    <t>ORNELLO CORRÊA DA SILVA FILHO</t>
  </si>
  <si>
    <t>RODRIGO TEIXEIRO DE SIQUEIRA AZEREDO</t>
  </si>
  <si>
    <t>BRUNO LEAL DE JESUS</t>
  </si>
  <si>
    <t>MAURO SÉRGIO NICACIO LEAL</t>
  </si>
  <si>
    <t>SUPERVISOR DE GED PLENO VI</t>
  </si>
  <si>
    <t>SERViÇO DE DIGITALIZAÇÃO DE PRONTUÁRIOS MÉDICOS</t>
  </si>
  <si>
    <t>SERVIÇO DE ALMOXARIFE</t>
  </si>
  <si>
    <t>04/2012</t>
  </si>
  <si>
    <t>06159080000109</t>
  </si>
  <si>
    <t>ESPAÇO SERVIÇOS ESPECIALIZADOS LTDA</t>
  </si>
  <si>
    <t>MARCELO DA COSTA CABRAL</t>
  </si>
  <si>
    <t>ALMOXARIFE</t>
  </si>
  <si>
    <t>RICARDOTEODORO NEVES</t>
  </si>
  <si>
    <t>MARCELO DA SILVA OLIVEIRA</t>
  </si>
  <si>
    <t>AUXILIAR DE ALMOXARIFE</t>
  </si>
  <si>
    <t>GLAUBER QUIRINO DE LIMA</t>
  </si>
  <si>
    <t>WAYTS ALLAN DA SILVA SANTOS</t>
  </si>
  <si>
    <t>MAURO HENRIQUE PACHU SANT ANNA</t>
  </si>
  <si>
    <t>ARTHUT DE FIGUEIREDO MATTOS</t>
  </si>
  <si>
    <t>GLADSTOM PHELLIPE DOS SANTOS JUSTO</t>
  </si>
  <si>
    <t>SERVIÇO DE ENGENHARIA CLÍNICA</t>
  </si>
  <si>
    <t>01/2013</t>
  </si>
  <si>
    <t>04211341000167</t>
  </si>
  <si>
    <t>MEDSYSTEM MANUTENÇÃO E SERVIÇOS LTDA-EPP</t>
  </si>
  <si>
    <t>MARLA SOUZA FREITAS</t>
  </si>
  <si>
    <t>LEONARDO DE MATTOS AMBROSINI</t>
  </si>
  <si>
    <t>06-ENSINO MÉDIO COMPLETO</t>
  </si>
  <si>
    <t>ROBSON DA SILVA COUTINHO</t>
  </si>
  <si>
    <t>CELSO ANTUNES FERNANDES JÚNIOR</t>
  </si>
  <si>
    <t>JOÃO PAULO DE JESUS DA LUZ BAHIA</t>
  </si>
  <si>
    <t>PAULO CÉZAR ZIEMER</t>
  </si>
  <si>
    <t>VINICIUS NOGUEIRA DE JESUS</t>
  </si>
  <si>
    <t>WALLACE VILLA DA SILVA</t>
  </si>
  <si>
    <t>SERVIÇO DE MOTORISTA E OPERADOR DE MÁQUINA COPIADORA</t>
  </si>
  <si>
    <t>153057</t>
  </si>
  <si>
    <t>86/2012</t>
  </si>
  <si>
    <t>11395635000151</t>
  </si>
  <si>
    <t>ALE &amp; DAN SERVIÇOS</t>
  </si>
  <si>
    <t>EDSON VIEIRA DA ROCHA FILHO</t>
  </si>
  <si>
    <t>Operador de Maquina Copiadora</t>
  </si>
  <si>
    <t>CLAUDIO MUNNIZ CHAVES</t>
  </si>
  <si>
    <t>Motorista</t>
  </si>
  <si>
    <t>MARCOS RODRIGUES DE ARAUJO</t>
  </si>
  <si>
    <t>SERVIÇO DE APOIO ADMINISTRATIVO</t>
  </si>
  <si>
    <t>22/2014</t>
  </si>
  <si>
    <t>05969071000110</t>
  </si>
  <si>
    <t>APPA SERVIÇOS TEMPORARIOS E EFETIVOS LTDA</t>
  </si>
  <si>
    <t xml:space="preserve">ADRIANA MASTOUB               </t>
  </si>
  <si>
    <t xml:space="preserve">AUXILIAR GESTAO ADMINISTRATIVA     </t>
  </si>
  <si>
    <t xml:space="preserve">ADRIANA OLIVEIRA GARCIA SILVA </t>
  </si>
  <si>
    <t xml:space="preserve">ALINE DA SILVA SANTOS         </t>
  </si>
  <si>
    <t>ALINE GONCALVES FERREIRA SANTO</t>
  </si>
  <si>
    <t xml:space="preserve">AMANDA DE OLIVEIRA DA SILVA   </t>
  </si>
  <si>
    <t xml:space="preserve">ANETE PEREIRA GADELMA BOSCOLO </t>
  </si>
  <si>
    <t xml:space="preserve">ANGELA GONCALVES BRUM         </t>
  </si>
  <si>
    <t xml:space="preserve">ARACY LIMA PECANHA PARANHOS   </t>
  </si>
  <si>
    <t xml:space="preserve">BIANCA MACEDO                 </t>
  </si>
  <si>
    <t xml:space="preserve">BRUNO DA SILVA COSTA          </t>
  </si>
  <si>
    <t xml:space="preserve">CARLOS HENRIQUE DE ARAUJO JR  </t>
  </si>
  <si>
    <t xml:space="preserve">CARLOS RENATO OLIVEIRA PAIXAO </t>
  </si>
  <si>
    <t xml:space="preserve">CAUBY ALVES DA COSTA FILHO    </t>
  </si>
  <si>
    <t xml:space="preserve">CHRISTIAN JOSE DE MOURA       </t>
  </si>
  <si>
    <t xml:space="preserve">CRISTIANE LUZ FERREIRA        </t>
  </si>
  <si>
    <t xml:space="preserve">DAVID ROBERTO GONZAGA         </t>
  </si>
  <si>
    <t xml:space="preserve">DENISE DA SILVA COSTA         </t>
  </si>
  <si>
    <t xml:space="preserve">ELISANGELA DE FARIA PACHECO   </t>
  </si>
  <si>
    <t>ELIZABETH EPAMINONDAS DA SILVA</t>
  </si>
  <si>
    <t xml:space="preserve">ELSY LUNA DA SILVA            </t>
  </si>
  <si>
    <t xml:space="preserve">ENEAS CARVALHO DOS SANTOS     </t>
  </si>
  <si>
    <t xml:space="preserve">ENRICO MACHADO PACHECO        </t>
  </si>
  <si>
    <t xml:space="preserve">FABIANO DO NASCIMENTO LIMA    </t>
  </si>
  <si>
    <t xml:space="preserve">FELIPE PEREIRA COSTA          </t>
  </si>
  <si>
    <t xml:space="preserve">FLAVIA PEREIRA DA SILVA       </t>
  </si>
  <si>
    <t xml:space="preserve">FRANCICLEIDE PEREIRA DE LIMA  </t>
  </si>
  <si>
    <t xml:space="preserve">GLAUCIA OLIVEIRA DE ANDRADE   </t>
  </si>
  <si>
    <t xml:space="preserve">GUILHERME MARTINS GUIMARAES   </t>
  </si>
  <si>
    <t xml:space="preserve">ITALO MARCUS CALCADO          </t>
  </si>
  <si>
    <t>JANICE DOS SANTOS PAES MARTINS</t>
  </si>
  <si>
    <t xml:space="preserve">JESSICA CARVALHO GONCALVES    </t>
  </si>
  <si>
    <t xml:space="preserve">KARINA NEMER DE SOUSA         </t>
  </si>
  <si>
    <t xml:space="preserve">KATIA DE OLIVEIRA EMILIAO     </t>
  </si>
  <si>
    <t xml:space="preserve">KENNYA VIANA FERREIRA         </t>
  </si>
  <si>
    <t xml:space="preserve">LAIZ TEIXEIRA VIEIRA VELLOSO  </t>
  </si>
  <si>
    <t xml:space="preserve">LARISSA ALMEIDA SERRAO SOUZA  </t>
  </si>
  <si>
    <t xml:space="preserve">LEANDRO MARTINS DE OLIVEIRA   </t>
  </si>
  <si>
    <t xml:space="preserve">LEONARDO QUIEROZ GOMES        </t>
  </si>
  <si>
    <t xml:space="preserve">LIZA KENIA DUARTE SANTOS      </t>
  </si>
  <si>
    <t xml:space="preserve">LUCIA MARIA DOS ANJOS AMORIM  </t>
  </si>
  <si>
    <t xml:space="preserve">LUCINEY COUTO FERNANDES       </t>
  </si>
  <si>
    <t xml:space="preserve">MARCELO LOUREIRO              </t>
  </si>
  <si>
    <t xml:space="preserve">MARCIO SOARES DE ASSIS        </t>
  </si>
  <si>
    <t xml:space="preserve">MARIA DA SILVA MACARIO        </t>
  </si>
  <si>
    <t xml:space="preserve">MARIA DE FATIMA CAMARA        </t>
  </si>
  <si>
    <t>MARLIZETE GOMES PINTO FAGUNDES</t>
  </si>
  <si>
    <t xml:space="preserve">MARTA MARIA VIEIRA F.SOUZA    </t>
  </si>
  <si>
    <t xml:space="preserve">MAYRA LIVIA SILVA FERREIRA    </t>
  </si>
  <si>
    <t xml:space="preserve">MIGUEL LEANDRO DA SILVA       </t>
  </si>
  <si>
    <t xml:space="preserve">NATALIA MENDES DE SOUZA       </t>
  </si>
  <si>
    <t xml:space="preserve">NIVIA FERREIRA TRINDADE       </t>
  </si>
  <si>
    <t xml:space="preserve">PATRICIA HENRICI DIAS DOBAL   </t>
  </si>
  <si>
    <t xml:space="preserve">PEDRO HENRIQUE C.AZEVEDO      </t>
  </si>
  <si>
    <t xml:space="preserve">RAFAELY DA SILVA FRANCELINO   </t>
  </si>
  <si>
    <t xml:space="preserve">RENE FERREIRA BARROS          </t>
  </si>
  <si>
    <t xml:space="preserve">ROBERTA MENDES LUZ            </t>
  </si>
  <si>
    <t xml:space="preserve">ROBSON CORREA CHAVES          </t>
  </si>
  <si>
    <t xml:space="preserve">ASSISTENTE CONTROLE </t>
  </si>
  <si>
    <t>08-SUPERIOR COMPLETO</t>
  </si>
  <si>
    <t xml:space="preserve">RODRIGO DOS SANTOS E SANTOS   </t>
  </si>
  <si>
    <t xml:space="preserve">ROSANGELA DIAS VARGAS         </t>
  </si>
  <si>
    <t xml:space="preserve">ROSEMARY DA SILVA DIAS ELIAS  </t>
  </si>
  <si>
    <t xml:space="preserve">SUELI MONTEIRO BRAGA          </t>
  </si>
  <si>
    <t xml:space="preserve">SUELLEN PEREIRA DA SILVA      </t>
  </si>
  <si>
    <t xml:space="preserve">SUZANA ALVES DE CARVALHO      </t>
  </si>
  <si>
    <t>TADEU ANDRE SANTOS CAMPOS LIMA</t>
  </si>
  <si>
    <t xml:space="preserve">THAIRINE ROSA DA COSTA        </t>
  </si>
  <si>
    <t xml:space="preserve">THAIS MARCELLE MOURA AZEREDO  </t>
  </si>
  <si>
    <t xml:space="preserve">TUANY DE JESUS CARPANEDO      </t>
  </si>
  <si>
    <t xml:space="preserve">VALERIA CRISTINA S.JOVENTINO  </t>
  </si>
  <si>
    <t xml:space="preserve">VALERIA MACHADO AUAD DA SILVA </t>
  </si>
  <si>
    <t xml:space="preserve">VALTER ROGERIO FERREIRA LOPES </t>
  </si>
  <si>
    <t xml:space="preserve">VICTORIO ANTONIO LYRA JUNIOR  </t>
  </si>
  <si>
    <t xml:space="preserve">VILMAR MOREIRA DA SILVA       </t>
  </si>
  <si>
    <t xml:space="preserve">VIVIANE DOS ANJOS AMORIM      </t>
  </si>
  <si>
    <t xml:space="preserve">WELITON GOMES ANTONIO JUNIOR  </t>
  </si>
  <si>
    <t xml:space="preserve">WILLIAN DA COSTA RAMOS        </t>
  </si>
  <si>
    <t xml:space="preserve">SERVIÇO DE COPA E COZINHA </t>
  </si>
  <si>
    <t>15/2011</t>
  </si>
  <si>
    <t>04607444000140</t>
  </si>
  <si>
    <t>VP SERVIÇOS</t>
  </si>
  <si>
    <t>COPEIRO</t>
  </si>
  <si>
    <t>MARILENE DA SILVA PEREIRA</t>
  </si>
  <si>
    <t>JANAINA BAPTISTA DA CONCEIÇÃO</t>
  </si>
  <si>
    <t>MARLENE DA CONCEIÇÃO</t>
  </si>
  <si>
    <t>JUREMA ANTUNES DA SILVA</t>
  </si>
  <si>
    <t>FABIANO DA SILVA SANTOS</t>
  </si>
  <si>
    <t>BENEDITA BERNARDO</t>
  </si>
  <si>
    <t>ADEMILSON DE PAULO PATROCINIO</t>
  </si>
  <si>
    <t>EUNICE HONORIO DA SILVA</t>
  </si>
  <si>
    <t>JOSE FIRMINO</t>
  </si>
  <si>
    <t>ALEX ANTENOR RODRIGUES</t>
  </si>
  <si>
    <t>ROSA DE JESUS MAGALHAES FILHA</t>
  </si>
  <si>
    <t>MICHELI LIMA DE PAULO</t>
  </si>
  <si>
    <t>MARIA MADALENA DA SILVA AGAPITO</t>
  </si>
  <si>
    <t>ROSIMERI FRANCISCO DE ASSIS</t>
  </si>
  <si>
    <t>ROSIMERI CARDOZO REIS</t>
  </si>
  <si>
    <t>VICTOR HUGO DE SOUZA E SILVA</t>
  </si>
  <si>
    <t>AUXILIAR DE ALMOXARIFADO</t>
  </si>
  <si>
    <t>JOSE MANOEL BORGES MOREIRA</t>
  </si>
  <si>
    <t>AUXILIAR DE COZINHA</t>
  </si>
  <si>
    <t>EDNEA DA COSTA MONSORES</t>
  </si>
  <si>
    <t xml:space="preserve">EDIMEA GOMES </t>
  </si>
  <si>
    <t>THIAGO CHAVES BARROS</t>
  </si>
  <si>
    <t>APARECIDA FIRMO BRASIL</t>
  </si>
  <si>
    <t>LILIANE DA SILVA RODRIGUES</t>
  </si>
  <si>
    <t>SILVANA ANTUNES VIEIRA SERRADO</t>
  </si>
  <si>
    <t>SUPERVISOR DE PRODUÇÃO</t>
  </si>
  <si>
    <t>CATIA REGINA SILVEIRA BORGES</t>
  </si>
  <si>
    <t>CASSIA REGINA DA SILVA SANTOS</t>
  </si>
  <si>
    <t>MARIA LAURA SANTOS DE OLIVEIRA</t>
  </si>
  <si>
    <t>LUIS CLAUDIO VITORIA DA SILVA</t>
  </si>
  <si>
    <t>JORGE LUIZ DE SOUSA</t>
  </si>
  <si>
    <t>ELIANE MACHADO FERNANDES</t>
  </si>
  <si>
    <t>MARTHA SUHELLEN DA SILVA CONCEICAO</t>
  </si>
  <si>
    <t>DEBORA PEREIRA FIGUEIREDO</t>
  </si>
  <si>
    <t>ADRIANA DA SILVA ALBUQUERQUE</t>
  </si>
  <si>
    <t>ADRIANA DE MORAES NEVES MENDES</t>
  </si>
  <si>
    <t>ARIANA LIMA COSTA</t>
  </si>
  <si>
    <t>ALINE SANTOS DE JESUS</t>
  </si>
  <si>
    <t>TIAGO ARAUJO DOS SANTOS</t>
  </si>
  <si>
    <t>SERVIÇO DE VIGIAS</t>
  </si>
  <si>
    <t>08/2010</t>
  </si>
  <si>
    <t>33104423000100</t>
  </si>
  <si>
    <t>CONSERVADOR LUSO BRASILEIRA S/A</t>
  </si>
  <si>
    <t>ADEILSON BARBOSA LOURENÇO</t>
  </si>
  <si>
    <t>FABIO PORTELA DA SILVA</t>
  </si>
  <si>
    <t>ENCARREGADO(A) NOTURNO</t>
  </si>
  <si>
    <t>LUIZ CLAUDIO SOARES DE REZENDE</t>
  </si>
  <si>
    <t>MARCO ANTONIO DE S PEREIRA</t>
  </si>
  <si>
    <t>JENIVAL RIBEIRO DA SILVA</t>
  </si>
  <si>
    <t>VIGIA</t>
  </si>
  <si>
    <t>ADILSON MARINS</t>
  </si>
  <si>
    <t>VIGIA NOTURNO</t>
  </si>
  <si>
    <t>ADRIANO DA CONCEIÇÃO</t>
  </si>
  <si>
    <t>ADRIANO RAMOS SIQUEIRA</t>
  </si>
  <si>
    <t>ALCIDES FERNANDES FILHO</t>
  </si>
  <si>
    <t>ALESSANDRO GOMES SAMPAIO</t>
  </si>
  <si>
    <t>ALEXANDRE CRUZ GALDEANO</t>
  </si>
  <si>
    <t>ALLAN CARLOS CAETANO RITA</t>
  </si>
  <si>
    <t>ANDRE JOSE MACHADO</t>
  </si>
  <si>
    <t>CARLOS ALBERTO DA FONSECA DINIZ</t>
  </si>
  <si>
    <t>CARLOS SERGIO PEREIRA REIS</t>
  </si>
  <si>
    <t>CINTHYA DA SILVA MONTEIRO</t>
  </si>
  <si>
    <t>DANIELE AGAPITO DE SOUZA</t>
  </si>
  <si>
    <t>EDUARDO HENRIQUE DINIS DE ALMEIDA</t>
  </si>
  <si>
    <t>JORGE ANTONIO CAETANO RITA</t>
  </si>
  <si>
    <t>JOSÉ DO CARMO MENDES</t>
  </si>
  <si>
    <t>JOSIEL MARTINS DOS SANTOS</t>
  </si>
  <si>
    <t>JULIO CESAR DE ALMEIDA</t>
  </si>
  <si>
    <t>LUCIANO CARVALHO CORDEIRO</t>
  </si>
  <si>
    <t>LUCINEA ROSA VIEGAS</t>
  </si>
  <si>
    <t>LUIS CARLOS JESUS DOS SANTOS</t>
  </si>
  <si>
    <t>MARCELO BORGES NAZARETH</t>
  </si>
  <si>
    <t>MARCIO VIEIRA DE MOURA</t>
  </si>
  <si>
    <t>MARCO ANTONIO RIBEIRO MENDES</t>
  </si>
  <si>
    <t>MARIA ANGELICA DE OLIVEIRA MENEZES</t>
  </si>
  <si>
    <t>MARINA NUNES DA SILVA</t>
  </si>
  <si>
    <t>PAULA ANDREIA MARINS DE MELO</t>
  </si>
  <si>
    <t>PAULO ANDERSON CORREIA DE OLIVEIRA</t>
  </si>
  <si>
    <t>RAFAEL RIBEIRO DOS SANTOS</t>
  </si>
  <si>
    <t>REINALDO GOULART MONTEIRO</t>
  </si>
  <si>
    <t>RONALDO LABRE DE SOUSA</t>
  </si>
  <si>
    <t>SERGIO ANTONIO PEREIRA</t>
  </si>
  <si>
    <t>WILSON GONCALVES DA SILVA JUNIOR</t>
  </si>
  <si>
    <t>ORD</t>
  </si>
  <si>
    <t>PAULO EDSON DA MOTTA</t>
  </si>
  <si>
    <t>SIDNEI DA SILVA PINHO</t>
  </si>
  <si>
    <t>MARCUS NERY DOS REIS</t>
  </si>
  <si>
    <t xml:space="preserve">SUPERVISOR TÉCNICO </t>
  </si>
  <si>
    <t>TÉC. ELETRÔNICA TIPO 4</t>
  </si>
  <si>
    <t>TÉC. ELETRÔNICA TIPO 3</t>
  </si>
  <si>
    <t>TÉC. ELETRÔNICA TIPO 1</t>
  </si>
  <si>
    <t xml:space="preserve">TÉC. MECANICA </t>
  </si>
  <si>
    <t>TÉC. ELETRÔNICA TIPO 2</t>
  </si>
  <si>
    <t>ENGENHEIRO CLÍNICO</t>
  </si>
  <si>
    <t>Plantonista Noturno</t>
  </si>
  <si>
    <t>ADRIANO LUIZ FERREIRA GONÇALVEZ</t>
  </si>
  <si>
    <t>ANDREA SILVA DE SOUZA</t>
  </si>
  <si>
    <t>CARLOS JOSÉ BRAZIL VIEIRA JUNIOR</t>
  </si>
  <si>
    <t xml:space="preserve">DAYANY CHRISTINY DA SILVA COSTA </t>
  </si>
  <si>
    <t>ERIKA DA SILVA FARIA</t>
  </si>
  <si>
    <t>GLAUCIA ROSA LYRA</t>
  </si>
  <si>
    <t>GRAZIELLA DINIZ GUIMARÃES RODRIGUES</t>
  </si>
  <si>
    <t>GUSTAVO PIRES RIOS</t>
  </si>
  <si>
    <t>LUCAS DE AGUIAR PONTES QUITETE</t>
  </si>
  <si>
    <t>LUCIA CRISTINA DA SILVA GONÇALVES</t>
  </si>
  <si>
    <t>LUCIANO ALVES SOBRAL</t>
  </si>
  <si>
    <t>MAICON CARLOS LEAL DE SOUZA</t>
  </si>
  <si>
    <t>PRISCILA SANTOS LUDOVINO</t>
  </si>
  <si>
    <t>RHENAN SANTOS DA SILVA</t>
  </si>
  <si>
    <t>ROCHELE BERNATDES CAPETINI</t>
  </si>
  <si>
    <t>RODRIGO BASTOS CAVALCANTI FROTA</t>
  </si>
  <si>
    <t>SHEILA GOMES FERREIRA</t>
  </si>
  <si>
    <t>VALERIA FERREIRA MAURICIO</t>
  </si>
  <si>
    <t>FELIPE ALVES CAMPOS</t>
  </si>
  <si>
    <t>ANA CLAUDIA SILVA DE ARAUJO</t>
  </si>
  <si>
    <t>ANA CRISTINA DA CONCEIÇÃO SILVA</t>
  </si>
  <si>
    <t>CLARA LUCIA ROCHA DA SILVA</t>
  </si>
  <si>
    <t>CLAUDIA GOMES DUARTE</t>
  </si>
  <si>
    <t>CRISTIANE DA SILVA</t>
  </si>
  <si>
    <t>CRISTIANE VIEIRA DA SILVA MORAES</t>
  </si>
  <si>
    <t>FABRICIO JOSÉ SILVA DA CONCEIÇÃO</t>
  </si>
  <si>
    <t>FILIPE DE LACERDA RITA</t>
  </si>
  <si>
    <t>HELLEN SANTOS DA SILVA</t>
  </si>
  <si>
    <t>JACIRA DA FONSECA DIAS</t>
  </si>
  <si>
    <t>JAQUELINE DA SILVA MASCARENHA</t>
  </si>
  <si>
    <t>JANETE PEREIRA SANTOS</t>
  </si>
  <si>
    <t>LUANA SOARES DA CRUZ</t>
  </si>
  <si>
    <t>LUCIA HELENA DE OLIVEIRA</t>
  </si>
  <si>
    <t>LUCIENE DA SILVA NATALINO</t>
  </si>
  <si>
    <t>MARIZETE DOS SANTOS SILVA</t>
  </si>
  <si>
    <t>MARLENE MARIA DA CONCEIÇÃO</t>
  </si>
  <si>
    <t>NEUZA RIBEIRO DA COSTA</t>
  </si>
  <si>
    <t>RHAMY CELLY DA SILVA DOS SANTOS</t>
  </si>
  <si>
    <t>SANDRA SALES EVANGELISTA</t>
  </si>
  <si>
    <t>TIAGO ANTÃO CAMPOS</t>
  </si>
  <si>
    <t>VANESSA DE BARROS MARTINS</t>
  </si>
  <si>
    <t>ALINE XAVIER</t>
  </si>
  <si>
    <t>SUPERVISORA/ENFERMEIRA</t>
  </si>
  <si>
    <t>44H</t>
  </si>
  <si>
    <t>AMANDA MENDES DA SILVA DE ANDRADE</t>
  </si>
  <si>
    <t>CAMILA OLIVEIRA MANHÃES DE ALMEIDA</t>
  </si>
  <si>
    <t>DAIANA DOS SANTOS RODRIGUES</t>
  </si>
  <si>
    <t>LUCI GOES E SILVA MACHADO</t>
  </si>
  <si>
    <t xml:space="preserve">LUIS FELIPPE DE ALCANTRA FERREIRA </t>
  </si>
  <si>
    <t>ALDA MARIA DIAS DA SILVA</t>
  </si>
  <si>
    <t>DANIELLE FERREIRA DA SILVA</t>
  </si>
  <si>
    <t xml:space="preserve">AUXILIAR ARQUIVO MEDICO  </t>
  </si>
  <si>
    <t>JAIR LEANDRO PACHECO DA SILVA</t>
  </si>
  <si>
    <t>32H</t>
  </si>
  <si>
    <t>ESTOQUISTA DIARISTA</t>
  </si>
  <si>
    <t>LUIZ PAULO DE OLIVEIRA MATTOS</t>
  </si>
  <si>
    <t>KÁTIA MARIA PEREIRA E SOUZA</t>
  </si>
  <si>
    <t xml:space="preserve">RENATA BARBARA DE OLIVEIRA LEITE </t>
  </si>
  <si>
    <t>RODRIGO LUIS CORREA COSTA</t>
  </si>
  <si>
    <t>VALDILENE SIQUEIRA DA SILVA</t>
  </si>
  <si>
    <t xml:space="preserve">VILMA PECANHA PORTO SOUZA </t>
  </si>
  <si>
    <t>Rótulos de Linha</t>
  </si>
  <si>
    <t>Total Geral</t>
  </si>
  <si>
    <t>Contagem de CPF</t>
  </si>
  <si>
    <t>HUAP - Por Empresa</t>
  </si>
  <si>
    <t xml:space="preserve">HUAP - Por Carga Horária </t>
  </si>
  <si>
    <t>32 Horas</t>
  </si>
  <si>
    <t>44 Horas</t>
  </si>
  <si>
    <t>HUAP - Por Escolaridade Exigida Pelo Cargo</t>
  </si>
  <si>
    <t>Ensino Fundamental</t>
  </si>
  <si>
    <t>Ensino Médio Completo</t>
  </si>
  <si>
    <t>Ensino Superior Completo</t>
  </si>
  <si>
    <t>Salário Médio Mensal Bruto</t>
  </si>
  <si>
    <t>Gasto Médio Mensal por Funcionário</t>
  </si>
  <si>
    <t>Gasto Mensal Total</t>
  </si>
  <si>
    <t>HUAP - Valores</t>
  </si>
  <si>
    <t>Gasto HUAP</t>
  </si>
  <si>
    <t>Gasto UFF (sem HU)</t>
  </si>
  <si>
    <t xml:space="preserve">Gasto Mensal Total UFF (com HU) </t>
  </si>
  <si>
    <t>XXX.895.027-XX</t>
  </si>
  <si>
    <t>XXX.657.677-XX</t>
  </si>
  <si>
    <t>XXX.327.847-XX</t>
  </si>
  <si>
    <t>XXX.894.967-XX</t>
  </si>
  <si>
    <t>XXX.981.667-XX</t>
  </si>
  <si>
    <t>XXX.004.757-XX</t>
  </si>
  <si>
    <t>XXX.251.047-XX</t>
  </si>
  <si>
    <t>XXX.374.917-XX</t>
  </si>
  <si>
    <t>XXX.899.797-XX</t>
  </si>
  <si>
    <t>XXX.157.807-XX</t>
  </si>
  <si>
    <t>XXX.303.507-XX</t>
  </si>
  <si>
    <t>XXX.239.267-XX</t>
  </si>
  <si>
    <t>XXX.680.287-XX</t>
  </si>
  <si>
    <t>XXX.878.747-XX</t>
  </si>
  <si>
    <t>XXX.187.177-XX</t>
  </si>
  <si>
    <t>XXX.853.047-XX</t>
  </si>
  <si>
    <t>XXX.987.057-XX</t>
  </si>
  <si>
    <t>XXX.444.477-XX</t>
  </si>
  <si>
    <t>XXX.431.907-XX</t>
  </si>
  <si>
    <t>XXX.517.207-XX</t>
  </si>
  <si>
    <t>XXX.742.447-XX</t>
  </si>
  <si>
    <t>XXX.529.677-XX</t>
  </si>
  <si>
    <t>XXX.705.827-XX</t>
  </si>
  <si>
    <t>XXX.313.747-XX</t>
  </si>
  <si>
    <t>XXX.761.797-XX</t>
  </si>
  <si>
    <t>XXX.287.929-XX</t>
  </si>
  <si>
    <t>XXX.841.717-XX</t>
  </si>
  <si>
    <t>XXX.761.067-XX</t>
  </si>
  <si>
    <t>XXX.893.437-XX</t>
  </si>
  <si>
    <t>XXX.498.257-XX</t>
  </si>
  <si>
    <t>XXX.425.047-XX</t>
  </si>
  <si>
    <t>XXX.658.607-XX</t>
  </si>
  <si>
    <t>XXX.642.477-XX</t>
  </si>
  <si>
    <t>XXX.154.397-XX</t>
  </si>
  <si>
    <t>XXX.478.007-XX</t>
  </si>
  <si>
    <t>XXX.529.187-XX</t>
  </si>
  <si>
    <t>XXX.927.227-XX</t>
  </si>
  <si>
    <t>XXX.102.977-XX</t>
  </si>
  <si>
    <t>XXX.124.857-XX</t>
  </si>
  <si>
    <t>XXX.017.777-XX</t>
  </si>
  <si>
    <t>XXX.192.977-XX</t>
  </si>
  <si>
    <t>XXX.219.017-XX</t>
  </si>
  <si>
    <t>XXX.310.587-XX</t>
  </si>
  <si>
    <t>XXX.231.207-XX</t>
  </si>
  <si>
    <t>XXX.053.017-XX</t>
  </si>
  <si>
    <t>XXX.210.217-XX</t>
  </si>
  <si>
    <t>XXX.956.507-XX</t>
  </si>
  <si>
    <t>XXX.850.567-XX</t>
  </si>
  <si>
    <t>XXX.962.777-XX</t>
  </si>
  <si>
    <t>XXX.919.167-XX</t>
  </si>
  <si>
    <t>XXX.953.167-XX</t>
  </si>
  <si>
    <t>XXX.962.717-XX</t>
  </si>
  <si>
    <t>XXX.022.687-XX</t>
  </si>
  <si>
    <t>XXX.766.997-XX</t>
  </si>
  <si>
    <t>XXX.434.757-XX</t>
  </si>
  <si>
    <t>XXX.912.087-XX</t>
  </si>
  <si>
    <t>XXX.659.467-XX</t>
  </si>
  <si>
    <t>XXX.474.087-XX</t>
  </si>
  <si>
    <t>XXX.494.967-XX</t>
  </si>
  <si>
    <t>XXX.309.867-XX</t>
  </si>
  <si>
    <t>XXX.544.187-XX</t>
  </si>
  <si>
    <t>XXX.957.587-XX</t>
  </si>
  <si>
    <t>XXX.332.537-XX</t>
  </si>
  <si>
    <t>XXX.317.097-XX</t>
  </si>
  <si>
    <t>XXX.676.567-XX</t>
  </si>
  <si>
    <t>XXX.638.597-XX</t>
  </si>
  <si>
    <t>XXX.070.171-XX</t>
  </si>
  <si>
    <t>XXX.247.187-XX</t>
  </si>
  <si>
    <t>XXX.460.017-XX</t>
  </si>
  <si>
    <t>XXX.412.737-XX</t>
  </si>
  <si>
    <t>XXX.413.787-XX</t>
  </si>
  <si>
    <t>XXX.322.667-XX</t>
  </si>
  <si>
    <t>XXX.243.207-XX</t>
  </si>
  <si>
    <t>XXX.025.657-XX</t>
  </si>
  <si>
    <t>XXX.250.897-XX</t>
  </si>
  <si>
    <t>XXX.828.837-XX</t>
  </si>
  <si>
    <t>XXX.681.437-XX</t>
  </si>
  <si>
    <t>XXX.932.227-XX</t>
  </si>
  <si>
    <t>XXX.577.777-XX</t>
  </si>
  <si>
    <t>XXX.443.347-XX</t>
  </si>
  <si>
    <t>XXX.450.717-XX</t>
  </si>
  <si>
    <t>XXX.962.177-XX</t>
  </si>
  <si>
    <t>XXX.730.147-XX</t>
  </si>
  <si>
    <t>XXX.125.237-XX</t>
  </si>
  <si>
    <t>XXX.940.347-XX</t>
  </si>
  <si>
    <t>XXX.349.797-XX</t>
  </si>
  <si>
    <t>XXX.848.687-XX</t>
  </si>
  <si>
    <t>XXX.751.997-XX</t>
  </si>
  <si>
    <t>XXX.485.777-XX</t>
  </si>
  <si>
    <t>XXX.912.997-XX</t>
  </si>
  <si>
    <t>XXX.872.497-XX</t>
  </si>
  <si>
    <t>XXX.063.477-XX</t>
  </si>
  <si>
    <t>XXX.227.197-XX</t>
  </si>
  <si>
    <t>XXX.771.927-XX</t>
  </si>
  <si>
    <t>XXX.078.937-XX</t>
  </si>
  <si>
    <t>XXX.822.447-XX</t>
  </si>
  <si>
    <t>XXX.071.737-XX</t>
  </si>
  <si>
    <t>XXX.974.427-XX</t>
  </si>
  <si>
    <t>XXX.419.297-XX</t>
  </si>
  <si>
    <t>XXX.563.967-XX</t>
  </si>
  <si>
    <t>XXX.529.957-XX</t>
  </si>
  <si>
    <t>XXX.756.427-XX</t>
  </si>
  <si>
    <t>XXX.318.787-XX</t>
  </si>
  <si>
    <t>XXX.937.597-XX</t>
  </si>
  <si>
    <t>XXX.331.207-XX</t>
  </si>
  <si>
    <t>XXX.688.557-XX</t>
  </si>
  <si>
    <t>XXX.638.927-XX</t>
  </si>
  <si>
    <t>XXX.748.587-XX</t>
  </si>
  <si>
    <t>XXX.174.187-XX</t>
  </si>
  <si>
    <t>XXX.947.237-XX</t>
  </si>
  <si>
    <t>XXX.438.277-XX</t>
  </si>
  <si>
    <t>XXX.906.537-XX</t>
  </si>
  <si>
    <t>XXX.731.027-XX</t>
  </si>
  <si>
    <t>XXX.039.507-XX</t>
  </si>
  <si>
    <t>XXX.089.167-XX</t>
  </si>
  <si>
    <t>XXX.587.725-XX</t>
  </si>
  <si>
    <t>XXX.800.597-XX</t>
  </si>
  <si>
    <t>XXX.969.217-XX</t>
  </si>
  <si>
    <t>XXX.803.837-XX</t>
  </si>
  <si>
    <t>XXX.444.657-XX</t>
  </si>
  <si>
    <t>XXX.846.557-XX</t>
  </si>
  <si>
    <t>XXX.317.697-XX</t>
  </si>
  <si>
    <t>XXX.965.297-XX</t>
  </si>
  <si>
    <t>XXX.722.145-XX</t>
  </si>
  <si>
    <t>XXX.608.547-XX</t>
  </si>
  <si>
    <t>XXX.238.747-XX</t>
  </si>
  <si>
    <t>XXX.349.257-XX</t>
  </si>
  <si>
    <t>XXX.452.217-XX</t>
  </si>
  <si>
    <t>XXX.400.347-XX</t>
  </si>
  <si>
    <t>XXX.550.417-XX</t>
  </si>
  <si>
    <t>XXX.384.807-XX</t>
  </si>
  <si>
    <t>XXX.678.907-XX</t>
  </si>
  <si>
    <t>XXX.248.307-XX</t>
  </si>
  <si>
    <t>XXX.900.107-XX</t>
  </si>
  <si>
    <t>XXX.989.747-XX</t>
  </si>
  <si>
    <t>XXX.149.407-XX</t>
  </si>
  <si>
    <t>XXX.619.767-XX</t>
  </si>
  <si>
    <t>XXX.801.777-XX</t>
  </si>
  <si>
    <t>XXX.257.417-XX</t>
  </si>
  <si>
    <t>XXX.140.477-XX</t>
  </si>
  <si>
    <t>XXX.861.737-XX</t>
  </si>
  <si>
    <t>XXX.041.514-XX</t>
  </si>
  <si>
    <t>XXX.111.297-XX</t>
  </si>
  <si>
    <t>XXX.948.877-XX</t>
  </si>
  <si>
    <t>XXX.227.777-XX</t>
  </si>
  <si>
    <t>XXX.219.817-XX</t>
  </si>
  <si>
    <t>XXX.417.577-XX</t>
  </si>
  <si>
    <t>XXX.027.467-XX</t>
  </si>
  <si>
    <t>XXX.519.717-XX</t>
  </si>
  <si>
    <t>XXX.544.547-XX</t>
  </si>
  <si>
    <t>XXX.911.987-XX</t>
  </si>
  <si>
    <t>XXX.083.717-XX</t>
  </si>
  <si>
    <t>XXX.245.687-XX</t>
  </si>
  <si>
    <t>XXX.567.047-XX</t>
  </si>
  <si>
    <t>XXX.344.047-XX</t>
  </si>
  <si>
    <t>XXX.544.217-XX</t>
  </si>
  <si>
    <t>XXX.466.447-XX</t>
  </si>
  <si>
    <t>XXX.372.247-XX</t>
  </si>
  <si>
    <t>XXX.577.847-XX</t>
  </si>
  <si>
    <t>XXX.592.497-XX</t>
  </si>
  <si>
    <t>XXX.353.937-XX</t>
  </si>
  <si>
    <t>XXX.760.236-XX</t>
  </si>
  <si>
    <t>XXX.083.547-XX</t>
  </si>
  <si>
    <t>XXX.674.877-XX</t>
  </si>
  <si>
    <t>XXX.654.407-XX</t>
  </si>
  <si>
    <t>XXX.983.857-XX</t>
  </si>
  <si>
    <t>XXX.170.617-XX</t>
  </si>
  <si>
    <t>XXX.437.117-XX</t>
  </si>
  <si>
    <t>XXX.255.627-XX</t>
  </si>
  <si>
    <t>XXX.322.477-XX</t>
  </si>
  <si>
    <t>XXX.153.437-XX</t>
  </si>
  <si>
    <t>XXX.670.097-XX</t>
  </si>
  <si>
    <t>XXX.921.617-XX</t>
  </si>
  <si>
    <t>XXX.614.957-XX</t>
  </si>
  <si>
    <t>XXX.097.127-XX</t>
  </si>
  <si>
    <t>XXX.198.295-XX</t>
  </si>
  <si>
    <t>XXX.860.537-XX</t>
  </si>
  <si>
    <t>XXX.550.737-XX</t>
  </si>
  <si>
    <t>XXX.775.317-XX</t>
  </si>
  <si>
    <t>XXX.388.337-XX</t>
  </si>
  <si>
    <t>XXX.273.127-XX</t>
  </si>
  <si>
    <t>XXX.485.227-XX</t>
  </si>
  <si>
    <t>XXX.654.217-XX</t>
  </si>
  <si>
    <t>XXX.674.777-XX</t>
  </si>
  <si>
    <t>XXX.168.997-XX</t>
  </si>
  <si>
    <t>XXX.806.607-XX</t>
  </si>
  <si>
    <t>XXX.387.887-XX</t>
  </si>
  <si>
    <t>XXX.477.977-XX</t>
  </si>
  <si>
    <t>XXX.947.197-XX</t>
  </si>
  <si>
    <t>XXX.031.677-XX</t>
  </si>
  <si>
    <t>XXX.220.397-XX</t>
  </si>
  <si>
    <t>XXX.524.537-XX</t>
  </si>
  <si>
    <t>XXX.911.697-XX</t>
  </si>
  <si>
    <t>XXX.857.957-XX</t>
  </si>
  <si>
    <t>XXX.269.267-XX</t>
  </si>
  <si>
    <t>XXX.456.527-XX</t>
  </si>
  <si>
    <t>XXX.456.387-XX</t>
  </si>
  <si>
    <t>XXX.751.267-XX</t>
  </si>
  <si>
    <t>XXX.446.957-XX</t>
  </si>
  <si>
    <t>XXX.150.607-XX</t>
  </si>
  <si>
    <t>XXX.444.997-XX</t>
  </si>
  <si>
    <t>XXX.535.971-XX</t>
  </si>
  <si>
    <t>XXX.863.197-XX</t>
  </si>
  <si>
    <t>XXX.681.427-XX</t>
  </si>
  <si>
    <t>XXX.696.887-XX</t>
  </si>
  <si>
    <t>XXX.553.057-XX</t>
  </si>
  <si>
    <t>XXX.981.697-XX</t>
  </si>
  <si>
    <t>XXX.275.077-XX</t>
  </si>
  <si>
    <t>XXX.259.017-XX</t>
  </si>
  <si>
    <t>XXX.400.257-XX</t>
  </si>
  <si>
    <t>XXX.637.357-XX</t>
  </si>
  <si>
    <t>XXX.214.607-XX</t>
  </si>
  <si>
    <t>XXX.755.737-XX</t>
  </si>
  <si>
    <t>XXX.851.837-XX</t>
  </si>
  <si>
    <t>XXX.101.847-XX</t>
  </si>
  <si>
    <t>XXX.511.746-XX</t>
  </si>
  <si>
    <t>XXX.619.377-XX</t>
  </si>
  <si>
    <t>XXX.863.687-XX</t>
  </si>
  <si>
    <t>XXX.254.757-XX</t>
  </si>
  <si>
    <t>XXX.949.517-XX</t>
  </si>
  <si>
    <t>XXX.969.677-XX</t>
  </si>
  <si>
    <t>XXX.661.987-XX</t>
  </si>
  <si>
    <t>XXX.761.757-XX</t>
  </si>
  <si>
    <t>XXX.811.397-XX</t>
  </si>
  <si>
    <t>XXX.109.167-XX</t>
  </si>
  <si>
    <t>XXX.490.777-XX</t>
  </si>
  <si>
    <t>XXX.598.917-XX</t>
  </si>
  <si>
    <t>XXX.667.694-XX</t>
  </si>
  <si>
    <t>XXX.040.267-XX</t>
  </si>
  <si>
    <t>XXX.704.027-XX</t>
  </si>
  <si>
    <t>XXX.298.997-XX</t>
  </si>
  <si>
    <t>XXX.813.907-XX</t>
  </si>
  <si>
    <t>XXX.167.777-XX</t>
  </si>
  <si>
    <t>XXX.959.957-XX</t>
  </si>
  <si>
    <t>XXX.074.797-XX</t>
  </si>
  <si>
    <t>XXX.900.717-XX</t>
  </si>
  <si>
    <t>XXX.788.547-XX</t>
  </si>
  <si>
    <t>XXX.526.717-XX</t>
  </si>
  <si>
    <t>XXX.678.457-XX</t>
  </si>
  <si>
    <t>XXX.764.617-XX</t>
  </si>
  <si>
    <t>XXX.218.267-XX</t>
  </si>
  <si>
    <t>XXX.604.137-XX</t>
  </si>
  <si>
    <t>XXX.819.007-XX</t>
  </si>
  <si>
    <t>XXX.010.427-XX</t>
  </si>
  <si>
    <t>XXX.236.097-XX</t>
  </si>
  <si>
    <t>XXX.833.317-XX</t>
  </si>
  <si>
    <t>XXX.233.257-XX</t>
  </si>
  <si>
    <t>XXX.333.437-XX</t>
  </si>
  <si>
    <t>XXX.960.707-XX</t>
  </si>
  <si>
    <t>XXX.102.937-XX</t>
  </si>
  <si>
    <t>XXX.361.627-XX</t>
  </si>
  <si>
    <t>XXX.644.437-XX</t>
  </si>
  <si>
    <t>XXX.929.547-XX</t>
  </si>
  <si>
    <t>XXX.207.607-XX</t>
  </si>
  <si>
    <t>XXX.918.197-XX</t>
  </si>
  <si>
    <t>XXX.763.877-XX</t>
  </si>
  <si>
    <t>XXX.963.067-XX</t>
  </si>
  <si>
    <t>XXX.593.587-XX</t>
  </si>
  <si>
    <t>XXX.748.697-XX</t>
  </si>
  <si>
    <t>XXX.312.957-XX</t>
  </si>
  <si>
    <t>XXX.229.507-XX</t>
  </si>
  <si>
    <t>XXX.935.997-XX</t>
  </si>
  <si>
    <t>XXX.201.427-XX</t>
  </si>
  <si>
    <t>XXX.720.967-XX</t>
  </si>
  <si>
    <t>XXX.246.017-XX</t>
  </si>
  <si>
    <t>XXX.213.127-XX</t>
  </si>
  <si>
    <t>XXX.211.777-XX</t>
  </si>
  <si>
    <t>XXX.655.227-XX</t>
  </si>
  <si>
    <t>XXX.919.147-XX</t>
  </si>
  <si>
    <t>XXX.982.937-XX</t>
  </si>
  <si>
    <t>XXX.248.767-XX</t>
  </si>
  <si>
    <t>XXX.897.547-XX</t>
  </si>
  <si>
    <t>XXX.951.297-XX</t>
  </si>
  <si>
    <t>XXX.402.886-XX</t>
  </si>
  <si>
    <t>XXX.235.937-XX</t>
  </si>
  <si>
    <t>XXX.235.517-XX</t>
  </si>
  <si>
    <t>XXX.337.327-XX</t>
  </si>
  <si>
    <t>XXX.806.577-XX</t>
  </si>
  <si>
    <t>XXX.331.467-XX</t>
  </si>
  <si>
    <t>XXX.026.527-XX</t>
  </si>
  <si>
    <t>XXX.597.537-XX</t>
  </si>
  <si>
    <t>XXX.973.887-XX</t>
  </si>
  <si>
    <t>XXX.997.627-XX</t>
  </si>
  <si>
    <t>XXX.043.557-XX</t>
  </si>
  <si>
    <t>XXX.228.997-XX</t>
  </si>
  <si>
    <t>XXX.698.797-XX</t>
  </si>
  <si>
    <t>XXX.348.537-XX</t>
  </si>
  <si>
    <t>XXX.874.757-XX</t>
  </si>
  <si>
    <t>XXX.935.537-XX</t>
  </si>
  <si>
    <t>XXX.101.237-XX</t>
  </si>
  <si>
    <t>XXX.079.147-XX</t>
  </si>
  <si>
    <t>XXX.129.757-XX</t>
  </si>
  <si>
    <t>XXX.066.177-XX</t>
  </si>
  <si>
    <t>XXX.004.597-XX</t>
  </si>
  <si>
    <t>XXX.736.037-XX</t>
  </si>
  <si>
    <t>XXX.003.437-XX</t>
  </si>
  <si>
    <t>XXX.504.347-XX</t>
  </si>
  <si>
    <t>XXX.926.677-XX</t>
  </si>
  <si>
    <t>XXX.349.597-XX</t>
  </si>
  <si>
    <t>XXX.980.127-XX</t>
  </si>
  <si>
    <t>XXX.751.957-XX</t>
  </si>
  <si>
    <t>XXX.844.387-XX</t>
  </si>
  <si>
    <t>XXX.715.447-XX</t>
  </si>
  <si>
    <t>XXX.988.297-XX</t>
  </si>
  <si>
    <t>XXX.446.767-XX</t>
  </si>
  <si>
    <t>XXX.780.317-XX</t>
  </si>
  <si>
    <t>XXX.452.567-XX</t>
  </si>
  <si>
    <t>XXX.868.367-XX</t>
  </si>
  <si>
    <t>XXX.858.247-XX</t>
  </si>
  <si>
    <t>XXX.444.227-XX</t>
  </si>
  <si>
    <t>XXX.218.987-XX</t>
  </si>
  <si>
    <t>XXX.378.767-XX</t>
  </si>
  <si>
    <t>XXX.559.297-XX</t>
  </si>
  <si>
    <t>XXX.294.797-XX</t>
  </si>
  <si>
    <t>XXX.552.437-XX</t>
  </si>
  <si>
    <t>XXX.870.657-XX</t>
  </si>
  <si>
    <t>XXX.829.337-XX</t>
  </si>
  <si>
    <t>XXX.011.147-XX</t>
  </si>
  <si>
    <t>XXX.164.007-XX</t>
  </si>
  <si>
    <t>XXX.674.467-XX</t>
  </si>
  <si>
    <t>XXX.586.957-XX</t>
  </si>
  <si>
    <t>XXX.385.417-XX</t>
  </si>
  <si>
    <t>XXX.595.987-XX</t>
  </si>
  <si>
    <t>XXX.825.307-XX</t>
  </si>
  <si>
    <t>XXX.173.957-XX</t>
  </si>
  <si>
    <t>XXX.417.047-XX</t>
  </si>
  <si>
    <t>XXX.924.907-XX</t>
  </si>
  <si>
    <t>XXX.341.997-XX</t>
  </si>
  <si>
    <t>XXX.450.757-XX</t>
  </si>
  <si>
    <t>XXX.603.307-XX</t>
  </si>
  <si>
    <t>XXX.878.587-XX</t>
  </si>
  <si>
    <t>XXX.029.037-XX</t>
  </si>
  <si>
    <t>XXX.203.637-XX</t>
  </si>
  <si>
    <t>XXX.656.457-XX</t>
  </si>
  <si>
    <t>XXX.856.627-XX</t>
  </si>
  <si>
    <t>XXX.627.077-XX</t>
  </si>
  <si>
    <t>XXX.374.987-XX</t>
  </si>
  <si>
    <t>XXX.773.547-XX</t>
  </si>
  <si>
    <t>XXX.572.337-XX</t>
  </si>
  <si>
    <t>XXX.913.917-XX</t>
  </si>
  <si>
    <t>XXX.372.657-XX</t>
  </si>
  <si>
    <t>XXX.743.757-XX</t>
  </si>
  <si>
    <t>XXX.372.737-XX</t>
  </si>
  <si>
    <t>XXX.618.097-XX</t>
  </si>
  <si>
    <t>XXX.423.107-XX</t>
  </si>
  <si>
    <t>XXX.574.587-XX</t>
  </si>
  <si>
    <t>XXX.957.757-XX</t>
  </si>
  <si>
    <t>XXX.815.317-XX</t>
  </si>
  <si>
    <t>XXX.575.227-XX</t>
  </si>
  <si>
    <t>XXX.591.167-XX</t>
  </si>
  <si>
    <t>XXX.382.467-XX</t>
  </si>
  <si>
    <t>XXX.497.944-XX</t>
  </si>
  <si>
    <t>XXX.509.437-XX</t>
  </si>
  <si>
    <t>XXX.776.727-XX</t>
  </si>
  <si>
    <t>XXX.870.197-XX</t>
  </si>
  <si>
    <t>XXX.566.587-XX</t>
  </si>
  <si>
    <t>XXX.240.907-XX</t>
  </si>
  <si>
    <t>XXX.927.887-XX</t>
  </si>
  <si>
    <t>XXX.419.247-XX</t>
  </si>
  <si>
    <t>XXX.496.637-XX</t>
  </si>
  <si>
    <t>XXX.366.977-XX</t>
  </si>
  <si>
    <t>XXX.238.647-XX</t>
  </si>
  <si>
    <t>XXX.395.487-XX</t>
  </si>
  <si>
    <t>XXX.846.347-XX</t>
  </si>
  <si>
    <t>XXX.900.557-XX</t>
  </si>
  <si>
    <t>XXX.500.247-XX</t>
  </si>
  <si>
    <t>XXX.969.887-XX</t>
  </si>
  <si>
    <t>XXX.297.447-XX</t>
  </si>
  <si>
    <t>XXX.672.247-XX</t>
  </si>
  <si>
    <t>XXX.230.857-XX</t>
  </si>
  <si>
    <t>XXX.606.137-XX</t>
  </si>
  <si>
    <t>XXX.714.487-XX</t>
  </si>
  <si>
    <t>XXX.504.877-XX</t>
  </si>
  <si>
    <t>XXX.596.227-XX</t>
  </si>
  <si>
    <t>XXX.216.517-XX</t>
  </si>
  <si>
    <t>XXX.697.747-XX</t>
  </si>
  <si>
    <t>XXX.186.947-XX</t>
  </si>
  <si>
    <t>XXX.066.927-XX</t>
  </si>
  <si>
    <t>XXX.027.827-XX</t>
  </si>
  <si>
    <t>XXX.988.947-XX</t>
  </si>
  <si>
    <t>XXX.353.257-XX</t>
  </si>
  <si>
    <t>XXX.369.637-XX</t>
  </si>
  <si>
    <t>XXX.764.236-XX</t>
  </si>
  <si>
    <t>XXX.592.067-XX</t>
  </si>
  <si>
    <t>XXX.239.847-XX</t>
  </si>
  <si>
    <t>XXX.154.737-XX</t>
  </si>
  <si>
    <t>XXX.320.777-XX</t>
  </si>
  <si>
    <t>XXX.898.667-XX</t>
  </si>
  <si>
    <t>XXX.027.237-XX</t>
  </si>
  <si>
    <t>XXX.062.247-XX</t>
  </si>
  <si>
    <t>XXX.373.697-XX</t>
  </si>
  <si>
    <t>XXX.994.568-XX</t>
  </si>
  <si>
    <t>XXX.096.737-XX</t>
  </si>
  <si>
    <t>XXX.281.517-XX</t>
  </si>
  <si>
    <t>XXX.942.447-XX</t>
  </si>
  <si>
    <t>XXX.404.177-XX</t>
  </si>
  <si>
    <t>XXX.990.627-XX</t>
  </si>
  <si>
    <t>XXX.820.917-XX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</si>
</sst>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Black][&gt;0]General;[Red][&lt;0]\ General;General"/>
    <numFmt numFmtId="167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E4DFEC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4">
    <xf numFmtId="0" fontId="0" fillId="0" borderId="0" xfId="0"/>
    <xf numFmtId="165" fontId="0" fillId="0" borderId="0" xfId="1" applyFont="1" applyAlignment="1">
      <alignment vertical="center"/>
    </xf>
    <xf numFmtId="49" fontId="4" fillId="0" borderId="4" xfId="2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4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49" fontId="4" fillId="0" borderId="4" xfId="2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4" fillId="0" borderId="4" xfId="2" applyNumberFormat="1" applyFont="1" applyBorder="1" applyAlignment="1" applyProtection="1">
      <alignment horizontal="right" vertical="center"/>
      <protection locked="0"/>
    </xf>
    <xf numFmtId="49" fontId="0" fillId="0" borderId="4" xfId="0" applyNumberFormat="1" applyFont="1" applyBorder="1" applyAlignment="1" applyProtection="1">
      <alignment horizontal="right" vertical="center"/>
      <protection locked="0"/>
    </xf>
    <xf numFmtId="49" fontId="4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166" fontId="4" fillId="0" borderId="4" xfId="0" applyNumberFormat="1" applyFont="1" applyFill="1" applyBorder="1" applyAlignment="1" applyProtection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5" xfId="2" applyNumberFormat="1" applyFont="1" applyBorder="1" applyAlignment="1" applyProtection="1">
      <alignment horizontal="center" vertical="center"/>
      <protection locked="0"/>
    </xf>
    <xf numFmtId="0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right" vertical="center"/>
      <protection locked="0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49" fontId="8" fillId="4" borderId="2" xfId="2" applyNumberFormat="1" applyFont="1" applyFill="1" applyBorder="1" applyAlignment="1" applyProtection="1">
      <alignment horizontal="center" vertical="center" wrapText="1"/>
    </xf>
    <xf numFmtId="0" fontId="8" fillId="4" borderId="2" xfId="2" applyNumberFormat="1" applyFont="1" applyFill="1" applyBorder="1" applyAlignment="1" applyProtection="1">
      <alignment horizontal="center" vertical="center" wrapText="1"/>
    </xf>
    <xf numFmtId="165" fontId="8" fillId="4" borderId="2" xfId="1" applyFont="1" applyFill="1" applyBorder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center" vertical="center" wrapText="1"/>
    </xf>
    <xf numFmtId="4" fontId="4" fillId="0" borderId="4" xfId="2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4" xfId="2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66" fontId="9" fillId="0" borderId="4" xfId="0" applyNumberFormat="1" applyFont="1" applyFill="1" applyBorder="1" applyAlignment="1" applyProtection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49" fontId="4" fillId="0" borderId="5" xfId="2" applyNumberFormat="1" applyFont="1" applyFill="1" applyBorder="1" applyAlignment="1" applyProtection="1">
      <alignment horizontal="center" vertical="center"/>
      <protection locked="0"/>
    </xf>
    <xf numFmtId="166" fontId="4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4" fontId="4" fillId="0" borderId="8" xfId="2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39" fontId="4" fillId="0" borderId="4" xfId="47" applyNumberFormat="1" applyFont="1" applyBorder="1" applyAlignment="1">
      <alignment horizontal="right" vertical="center"/>
    </xf>
    <xf numFmtId="39" fontId="0" fillId="0" borderId="4" xfId="47" applyNumberFormat="1" applyFont="1" applyBorder="1" applyAlignment="1">
      <alignment horizontal="right" vertical="center"/>
    </xf>
    <xf numFmtId="39" fontId="4" fillId="2" borderId="4" xfId="47" applyNumberFormat="1" applyFont="1" applyFill="1" applyBorder="1" applyAlignment="1" applyProtection="1">
      <alignment horizontal="right" vertical="center"/>
      <protection locked="0"/>
    </xf>
    <xf numFmtId="39" fontId="4" fillId="0" borderId="4" xfId="47" applyNumberFormat="1" applyFont="1" applyFill="1" applyBorder="1" applyAlignment="1" applyProtection="1">
      <alignment horizontal="right" vertical="center"/>
      <protection locked="0"/>
    </xf>
    <xf numFmtId="39" fontId="0" fillId="0" borderId="4" xfId="47" applyNumberFormat="1" applyFont="1" applyFill="1" applyBorder="1" applyAlignment="1">
      <alignment horizontal="right" vertical="center"/>
    </xf>
    <xf numFmtId="39" fontId="4" fillId="0" borderId="4" xfId="47" applyNumberFormat="1" applyFont="1" applyFill="1" applyBorder="1" applyAlignment="1" applyProtection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49" fontId="4" fillId="0" borderId="8" xfId="2" applyNumberFormat="1" applyFont="1" applyBorder="1" applyAlignment="1" applyProtection="1">
      <alignment horizontal="center" vertical="center"/>
      <protection locked="0"/>
    </xf>
    <xf numFmtId="49" fontId="4" fillId="0" borderId="8" xfId="2" applyNumberFormat="1" applyFont="1" applyBorder="1" applyAlignment="1" applyProtection="1">
      <alignment horizontal="right" vertical="center"/>
      <protection locked="0"/>
    </xf>
    <xf numFmtId="49" fontId="4" fillId="0" borderId="8" xfId="2" applyNumberFormat="1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39" fontId="0" fillId="0" borderId="8" xfId="47" applyNumberFormat="1" applyFont="1" applyBorder="1" applyAlignment="1">
      <alignment horizontal="right" vertical="center"/>
    </xf>
    <xf numFmtId="39" fontId="4" fillId="2" borderId="8" xfId="47" applyNumberFormat="1" applyFont="1" applyFill="1" applyBorder="1" applyAlignment="1" applyProtection="1">
      <alignment horizontal="right" vertical="center"/>
      <protection locked="0"/>
    </xf>
    <xf numFmtId="49" fontId="4" fillId="0" borderId="9" xfId="2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4" fillId="0" borderId="12" xfId="2" applyNumberFormat="1" applyFont="1" applyBorder="1" applyAlignment="1" applyProtection="1">
      <alignment horizontal="center" vertical="center"/>
      <protection locked="0"/>
    </xf>
    <xf numFmtId="49" fontId="4" fillId="0" borderId="12" xfId="2" applyNumberFormat="1" applyFont="1" applyBorder="1" applyAlignment="1" applyProtection="1">
      <alignment horizontal="right" vertical="center"/>
      <protection locked="0"/>
    </xf>
    <xf numFmtId="49" fontId="4" fillId="0" borderId="12" xfId="2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12" xfId="2" applyFont="1" applyBorder="1" applyAlignment="1">
      <alignment horizontal="center" vertical="center"/>
    </xf>
    <xf numFmtId="4" fontId="4" fillId="0" borderId="12" xfId="2" applyNumberFormat="1" applyFont="1" applyFill="1" applyBorder="1" applyAlignment="1" applyProtection="1">
      <alignment horizontal="center" vertical="center"/>
      <protection locked="0"/>
    </xf>
    <xf numFmtId="39" fontId="0" fillId="0" borderId="12" xfId="47" applyNumberFormat="1" applyFont="1" applyBorder="1" applyAlignment="1">
      <alignment horizontal="right" vertical="center"/>
    </xf>
    <xf numFmtId="39" fontId="4" fillId="2" borderId="12" xfId="47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/>
    </xf>
    <xf numFmtId="49" fontId="4" fillId="0" borderId="14" xfId="2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39" fontId="4" fillId="0" borderId="12" xfId="47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4" fillId="0" borderId="7" xfId="2" applyNumberFormat="1" applyFont="1" applyBorder="1" applyAlignment="1" applyProtection="1">
      <alignment horizontal="center" vertical="center"/>
      <protection locked="0"/>
    </xf>
    <xf numFmtId="49" fontId="4" fillId="0" borderId="7" xfId="2" applyNumberFormat="1" applyFont="1" applyBorder="1" applyAlignment="1" applyProtection="1">
      <alignment horizontal="right" vertical="center"/>
      <protection locked="0"/>
    </xf>
    <xf numFmtId="49" fontId="4" fillId="0" borderId="7" xfId="2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  <protection locked="0"/>
    </xf>
    <xf numFmtId="4" fontId="4" fillId="0" borderId="7" xfId="2" applyNumberFormat="1" applyFont="1" applyFill="1" applyBorder="1" applyAlignment="1" applyProtection="1">
      <alignment horizontal="center" vertical="center"/>
      <protection locked="0"/>
    </xf>
    <xf numFmtId="39" fontId="4" fillId="0" borderId="7" xfId="47" applyNumberFormat="1" applyFont="1" applyFill="1" applyBorder="1" applyAlignment="1" applyProtection="1">
      <alignment horizontal="right" vertical="center"/>
      <protection locked="0"/>
    </xf>
    <xf numFmtId="39" fontId="4" fillId="2" borderId="7" xfId="47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/>
    <xf numFmtId="0" fontId="0" fillId="0" borderId="16" xfId="0" applyBorder="1" applyAlignment="1">
      <alignment horizontal="center"/>
    </xf>
    <xf numFmtId="167" fontId="0" fillId="0" borderId="0" xfId="0" applyNumberFormat="1"/>
    <xf numFmtId="0" fontId="12" fillId="7" borderId="16" xfId="0" applyNumberFormat="1" applyFont="1" applyFill="1" applyBorder="1" applyAlignment="1">
      <alignment horizontal="center"/>
    </xf>
    <xf numFmtId="0" fontId="12" fillId="9" borderId="16" xfId="0" applyNumberFormat="1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167" fontId="12" fillId="7" borderId="16" xfId="0" applyNumberFormat="1" applyFont="1" applyFill="1" applyBorder="1" applyAlignment="1">
      <alignment horizontal="center"/>
    </xf>
    <xf numFmtId="167" fontId="12" fillId="9" borderId="16" xfId="0" applyNumberFormat="1" applyFont="1" applyFill="1" applyBorder="1" applyAlignment="1">
      <alignment horizontal="center"/>
    </xf>
    <xf numFmtId="0" fontId="11" fillId="6" borderId="16" xfId="0" applyNumberFormat="1" applyFont="1" applyFill="1" applyBorder="1" applyAlignment="1">
      <alignment horizontal="center"/>
    </xf>
    <xf numFmtId="167" fontId="11" fillId="3" borderId="16" xfId="0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left"/>
    </xf>
    <xf numFmtId="0" fontId="12" fillId="9" borderId="17" xfId="0" applyFont="1" applyFill="1" applyBorder="1" applyAlignment="1">
      <alignment horizontal="left"/>
    </xf>
    <xf numFmtId="0" fontId="11" fillId="6" borderId="17" xfId="0" applyFont="1" applyFill="1" applyBorder="1" applyAlignment="1">
      <alignment horizontal="left"/>
    </xf>
    <xf numFmtId="0" fontId="0" fillId="0" borderId="17" xfId="0" applyBorder="1"/>
    <xf numFmtId="0" fontId="12" fillId="7" borderId="17" xfId="0" applyFont="1" applyFill="1" applyBorder="1"/>
    <xf numFmtId="0" fontId="12" fillId="9" borderId="17" xfId="0" applyFont="1" applyFill="1" applyBorder="1"/>
    <xf numFmtId="0" fontId="11" fillId="10" borderId="17" xfId="0" applyFont="1" applyFill="1" applyBorder="1"/>
    <xf numFmtId="0" fontId="11" fillId="3" borderId="17" xfId="0" applyFont="1" applyFill="1" applyBorder="1"/>
    <xf numFmtId="0" fontId="11" fillId="11" borderId="17" xfId="0" applyFont="1" applyFill="1" applyBorder="1"/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167" fontId="11" fillId="11" borderId="16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right" vertical="center"/>
    </xf>
    <xf numFmtId="167" fontId="11" fillId="10" borderId="16" xfId="0" applyNumberFormat="1" applyFont="1" applyFill="1" applyBorder="1" applyAlignment="1">
      <alignment horizontal="center"/>
    </xf>
  </cellXfs>
  <cellStyles count="48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Moeda" xfId="47" builtinId="4"/>
    <cellStyle name="Normal" xfId="0" builtinId="0"/>
    <cellStyle name="Normal 2" xfId="2"/>
    <cellStyle name="Vírgula 2" xfId="1"/>
  </cellStyles>
  <dxfs count="0"/>
  <tableStyles count="0" defaultTableStyle="TableStyleMedium2" defaultPivotStyle="PivotStyleLight16"/>
  <colors>
    <mruColors>
      <color rgb="FFCCC0DA"/>
      <color rgb="FFE4DFEC"/>
      <color rgb="FF00B050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is" refreshedDate="42402.401348495368" createdVersion="5" refreshedVersion="5" minRefreshableVersion="3" recordCount="402">
  <cacheSource type="worksheet">
    <worksheetSource ref="B2:Q404" sheet="Terceirizados"/>
  </cacheSource>
  <cacheFields count="16">
    <cacheField name="ORD" numFmtId="0">
      <sharedItems containsSemiMixedTypes="0" containsString="0" containsNumber="1" containsInteger="1" minValue="1" maxValue="402"/>
    </cacheField>
    <cacheField name="Tipo de Serviço" numFmtId="0">
      <sharedItems/>
    </cacheField>
    <cacheField name="Código da UG_x000a_Unidade Gestora" numFmtId="49">
      <sharedItems/>
    </cacheField>
    <cacheField name="Nome da UG_x000a_Unidade Gestora" numFmtId="49">
      <sharedItems/>
    </cacheField>
    <cacheField name="Número do Contrato        " numFmtId="49">
      <sharedItems/>
    </cacheField>
    <cacheField name="CNPJ" numFmtId="49">
      <sharedItems/>
    </cacheField>
    <cacheField name="Razão Social da Empresa" numFmtId="0">
      <sharedItems count="9">
        <s v="PROJEBEL SERVIÇOS COMERCIO LTDA."/>
        <s v="CONSERVADOR LUSO BRASILEIRA S/A"/>
        <s v="VP SERVIÇOS"/>
        <s v="NOVA RIO SERVICOS GERAIS LTDA"/>
        <s v="APPA SERVIÇOS TEMPORARIOS E EFETIVOS LTDA"/>
        <s v="ESPAÇO SERVIÇOS ESPECIALIZADOS LTDA"/>
        <s v="DBS IT CONSULTORIA EM INFORMÁTICA LTDA"/>
        <s v="MEDSYSTEM MANUTENÇÃO E SERVIÇOS LTDA-EPP"/>
        <s v="ALE &amp; DAN SERVIÇOS"/>
      </sharedItems>
    </cacheField>
    <cacheField name="CPF" numFmtId="0">
      <sharedItems containsMixedTypes="1" containsNumber="1" containsInteger="1" minValue="302565779" maxValue="99980657715"/>
    </cacheField>
    <cacheField name="Nome completo_x000a_(sem abreviações)" numFmtId="0">
      <sharedItems/>
    </cacheField>
    <cacheField name="Categoria Profissional" numFmtId="0">
      <sharedItems/>
    </cacheField>
    <cacheField name="Escolaridade (selecionar coluna N)" numFmtId="0">
      <sharedItems/>
    </cacheField>
    <cacheField name="Jornada de Trabalho (Semanal)" numFmtId="0">
      <sharedItems count="5">
        <s v="Diarista"/>
        <s v="Plantonista Diurno"/>
        <s v="44H"/>
        <s v="32H"/>
        <s v="Plantonista Noturno"/>
      </sharedItems>
    </cacheField>
    <cacheField name="Unidade da prestação do serviço" numFmtId="0">
      <sharedItems/>
    </cacheField>
    <cacheField name="Salário Mensal Bruto (R$)" numFmtId="39">
      <sharedItems containsSemiMixedTypes="0" containsString="0" containsNumber="1" minValue="900" maxValue="5800"/>
    </cacheField>
    <cacheField name="Custo Mensal do Terceirizado (R$)" numFmtId="39">
      <sharedItems containsSemiMixedTypes="0" containsString="0" containsNumber="1" minValue="1991.51" maxValue="13952.08"/>
    </cacheField>
    <cacheField name="Escolaridade exigida pelo cargo" numFmtId="0">
      <sharedItems count="4">
        <s v="06-ENSINO MÉDIO COMPLETO"/>
        <s v="04-ENSINO FUNDAMENTAL"/>
        <s v="05-ENSINO FUNDAMENTAL COMPLETO"/>
        <s v="08-SUPERIOR COMPLE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">
  <r>
    <n v="1"/>
    <s v="SERVIÇO DE RECEPÇÃO, MAQUEIRO, ASCENSORISTA CARREGADORES E AUXILIAR DE ROUPARIA"/>
    <s v="153057"/>
    <s v="HOSPITAL UNIVERSITÁRIO ANTONIO PEDRO"/>
    <s v="14/2014"/>
    <s v="02295753000105"/>
    <x v="0"/>
    <n v="12689502704"/>
    <s v="ACACIO BERNARDO NASCIMENTO SILVA"/>
    <s v="RECEPCIONISTA"/>
    <s v="06"/>
    <x v="0"/>
    <s v="HUAP"/>
    <n v="1040.8399999999999"/>
    <n v="3215.3"/>
    <x v="0"/>
  </r>
  <r>
    <n v="2"/>
    <s v="SERVIÇO DE VIGIAS"/>
    <s v="153057"/>
    <s v="HOSPITAL UNIVERSITÁRIO ANTONIO PEDRO"/>
    <s v="08/2010"/>
    <s v="33104423000100"/>
    <x v="1"/>
    <n v="8065767745"/>
    <s v="ADEILSON BARBOSA LOURENÇO"/>
    <s v="ENCARREGADO(A)"/>
    <s v="04"/>
    <x v="1"/>
    <s v="HUAP"/>
    <n v="1224.08"/>
    <n v="3716.88"/>
    <x v="1"/>
  </r>
  <r>
    <n v="3"/>
    <s v="SERVIÇO DE COPA E COZINHA "/>
    <s v="153057"/>
    <s v="HOSPITAL UNIVERSITÁRIO ANTONIO PEDRO"/>
    <s v="15/2011"/>
    <s v="04607444000140"/>
    <x v="2"/>
    <s v="010327847-84"/>
    <s v="ADEMILSON DE PAULO PATROCINIO"/>
    <s v="ENCARREGADO"/>
    <s v="06"/>
    <x v="1"/>
    <s v="HUAP"/>
    <n v="1224.08"/>
    <n v="2410.54"/>
    <x v="0"/>
  </r>
  <r>
    <n v="4"/>
    <s v="SERVIÇO DE RECEPÇÃO, MAQUEIRO, ASCENSORISTA CARREGADORES E AUXILIAR DE ROUPARIA"/>
    <s v="153057"/>
    <s v="HOSPITAL UNIVERSITÁRIO ANTONIO PEDRO"/>
    <s v="14/2014"/>
    <s v="02295753000105"/>
    <x v="0"/>
    <n v="4389496760"/>
    <s v="ADEMIR SANTOS DE AZEVEDO"/>
    <s v="AUXILIAR DE ROUPARIA"/>
    <s v="04"/>
    <x v="1"/>
    <s v="HUAP"/>
    <n v="1040.8399999999999"/>
    <n v="3158.13"/>
    <x v="1"/>
  </r>
  <r>
    <n v="5"/>
    <s v="SERVIÇO DE RECEPÇÃO, MAQUEIRO, ASCENSORISTA CARREGADORES E AUXILIAR DE ROUPARIA"/>
    <s v="153057"/>
    <s v="HOSPITAL UNIVERSITÁRIO ANTONIO PEDRO"/>
    <s v="14/2014"/>
    <s v="02295753000105"/>
    <x v="0"/>
    <s v="01898166781"/>
    <s v="ADILSON FERREIRA DA SILVA"/>
    <s v="AUXILIAR DE ROUPARIA"/>
    <s v="04"/>
    <x v="1"/>
    <s v="HUAP"/>
    <n v="1040.8399999999999"/>
    <n v="3158.13"/>
    <x v="1"/>
  </r>
  <r>
    <n v="6"/>
    <s v="SERVIÇO DE VIGIAS"/>
    <s v="153057"/>
    <s v="HOSPITAL UNIVERSITÁRIO ANTONIO PEDRO"/>
    <s v="08/2010"/>
    <s v="33104423000100"/>
    <x v="1"/>
    <n v="1400475732"/>
    <s v="ADILSON MARINS"/>
    <s v="VIGIA NOTURNO"/>
    <s v="04"/>
    <x v="1"/>
    <s v="HUAP"/>
    <n v="1086.05"/>
    <n v="3023.62"/>
    <x v="1"/>
  </r>
  <r>
    <n v="7"/>
    <s v="SERVIÇO DE COPA E COZINHA "/>
    <s v="153057"/>
    <s v="HOSPITAL UNIVERSITÁRIO ANTONIO PEDRO"/>
    <s v="15/2011"/>
    <s v="04607444000140"/>
    <x v="2"/>
    <s v="03225104736"/>
    <s v="ADRIANA DA SILVA ALBUQUERQUE"/>
    <s v="AUXILIAR DE COZINHA"/>
    <s v="04"/>
    <x v="1"/>
    <s v="HUAP"/>
    <n v="980"/>
    <n v="1991.51"/>
    <x v="1"/>
  </r>
  <r>
    <n v="8"/>
    <s v="SERVIÇO DELIMPEZA E CONSERVAÇÃO"/>
    <s v="153057"/>
    <s v="HOSPITAL UNIVERSITÁRIO ANTONIO PEDRO"/>
    <s v="029/2009"/>
    <s v="29212545000143"/>
    <x v="3"/>
    <s v="10637491742"/>
    <s v="ADRIANA DE CARVALHO"/>
    <s v="SERVENTE"/>
    <s v="04"/>
    <x v="0"/>
    <s v="HUAP"/>
    <n v="980"/>
    <n v="3484.59"/>
    <x v="1"/>
  </r>
  <r>
    <n v="9"/>
    <s v="SERVIÇO DE COPA E COZINHA "/>
    <s v="153057"/>
    <s v="HOSPITAL UNIVERSITÁRIO ANTONIO PEDRO"/>
    <s v="15/2011"/>
    <s v="04607444000140"/>
    <x v="2"/>
    <s v="04789979733"/>
    <s v="ADRIANA DE MORAES NEVES MENDES"/>
    <s v="COPEIRO"/>
    <s v="06"/>
    <x v="1"/>
    <s v="HUAP"/>
    <n v="980"/>
    <n v="2034.68"/>
    <x v="0"/>
  </r>
  <r>
    <n v="10"/>
    <s v="SERVIÇO DELIMPEZA E CONSERVAÇÃO"/>
    <s v="153057"/>
    <s v="HOSPITAL UNIVERSITÁRIO ANTONIO PEDRO"/>
    <s v="029/2009"/>
    <s v="29212545000143"/>
    <x v="3"/>
    <s v="08515780712"/>
    <s v="ADRIANA DOS SANTOS LOPES"/>
    <s v="SERVENTE"/>
    <s v="04"/>
    <x v="1"/>
    <s v="HUAP"/>
    <n v="980"/>
    <n v="3291.14"/>
    <x v="1"/>
  </r>
  <r>
    <n v="11"/>
    <s v="SERVIÇO DE VIGIAS"/>
    <s v="153057"/>
    <s v="HOSPITAL UNIVERSITÁRIO ANTONIO PEDRO"/>
    <s v="08/2010"/>
    <s v="33104423000100"/>
    <x v="1"/>
    <n v="7330350788"/>
    <s v="ADRIANA DOS SANTOS LOPES"/>
    <s v="VIGIA"/>
    <s v="04"/>
    <x v="1"/>
    <s v="HUAP"/>
    <n v="1086.05"/>
    <n v="2782.65"/>
    <x v="1"/>
  </r>
  <r>
    <n v="12"/>
    <s v="SERVIÇO DE APOIO ADMINISTRATIVO"/>
    <s v="153057"/>
    <s v="HOSPITAL UNIVERSITÁRIO ANTONIO PEDRO"/>
    <s v="22/2014"/>
    <s v="05969071000110"/>
    <x v="4"/>
    <n v="3723926797"/>
    <s v="ADRIANA MASTOUB               "/>
    <s v="AUXILIAR GESTAO ADMINISTRATIVA     "/>
    <s v="06"/>
    <x v="2"/>
    <s v="HUAP"/>
    <n v="1486.26"/>
    <n v="3396.6"/>
    <x v="0"/>
  </r>
  <r>
    <n v="13"/>
    <s v="SERVIÇO DE APOIO ADMINISTRATIVO"/>
    <s v="153057"/>
    <s v="HOSPITAL UNIVERSITÁRIO ANTONIO PEDRO"/>
    <s v="22/2014"/>
    <s v="05969071000110"/>
    <x v="4"/>
    <n v="2968028758"/>
    <s v="ADRIANA OLIVEIRA GARCIA SILVA "/>
    <s v="AUXILIAR GESTAO ADMINISTRATIVA     "/>
    <s v="06"/>
    <x v="2"/>
    <s v="HUAP"/>
    <n v="1486.26"/>
    <n v="3396.6"/>
    <x v="0"/>
  </r>
  <r>
    <n v="14"/>
    <s v="SERVIÇO DE RECEPÇÃO, MAQUEIRO, ASCENSORISTA CARREGADORES E AUXILIAR DE ROUPARIA"/>
    <s v="153057"/>
    <s v="HOSPITAL UNIVERSITÁRIO ANTONIO PEDRO"/>
    <s v="14/2014"/>
    <s v="02295753000105"/>
    <x v="0"/>
    <s v="03687874788"/>
    <s v="ADRIANA VIEIRA DE FARIAS"/>
    <s v="RECEPCIONISTA"/>
    <s v="06"/>
    <x v="0"/>
    <s v="HUAP"/>
    <n v="1040.8399999999999"/>
    <n v="3215.3"/>
    <x v="0"/>
  </r>
  <r>
    <n v="15"/>
    <s v="SERVIÇO DE VIGIAS"/>
    <s v="153057"/>
    <s v="HOSPITAL UNIVERSITÁRIO ANTONIO PEDRO"/>
    <s v="08/2010"/>
    <s v="33104423000100"/>
    <x v="1"/>
    <n v="11418717770"/>
    <s v="ADRIANO DA CONCEIÇÃO"/>
    <s v="VIGIA"/>
    <s v="04"/>
    <x v="1"/>
    <s v="HUAP"/>
    <n v="1086.05"/>
    <n v="2782.65"/>
    <x v="1"/>
  </r>
  <r>
    <n v="16"/>
    <s v="SERVIÇO DE VIGIAS"/>
    <s v="153057"/>
    <s v="HOSPITAL UNIVERSITÁRIO ANTONIO PEDRO"/>
    <s v="08/2010"/>
    <s v="33104423000100"/>
    <x v="1"/>
    <n v="6085304765"/>
    <s v="ADRIANO RAMOS SIQUEIRA"/>
    <s v="VIGIA"/>
    <s v="04"/>
    <x v="1"/>
    <s v="HUAP"/>
    <n v="1086.05"/>
    <n v="2782.65"/>
    <x v="1"/>
  </r>
  <r>
    <n v="17"/>
    <s v="SERVIÇO DELIMPEZA E CONSERVAÇÃO"/>
    <s v="153057"/>
    <s v="HOSPITAL UNIVERSITÁRIO ANTONIO PEDRO"/>
    <s v="029/2009"/>
    <s v="29212545000143"/>
    <x v="3"/>
    <s v="00098705717"/>
    <s v="ALAIR RAPHAEL CARDOSO"/>
    <s v="SERVENTE"/>
    <s v="04"/>
    <x v="0"/>
    <s v="HUAP"/>
    <n v="980"/>
    <n v="3484.59"/>
    <x v="1"/>
  </r>
  <r>
    <n v="18"/>
    <s v="SERVIÇO DE RECEPÇÃO, MAQUEIRO, ASCENSORISTA CARREGADORES E AUXILIAR DE ROUPARIA"/>
    <s v="153057"/>
    <s v="HOSPITAL UNIVERSITÁRIO ANTONIO PEDRO"/>
    <s v="14/2014"/>
    <s v="02295753000105"/>
    <x v="0"/>
    <n v="5744447776"/>
    <s v="ADRIANO LUIZ FERREIRA GONÇALVEZ"/>
    <s v="RECEPCIONISTA"/>
    <s v="06"/>
    <x v="0"/>
    <s v="HUAP"/>
    <n v="1040.8399999999999"/>
    <n v="3215.3"/>
    <x v="0"/>
  </r>
  <r>
    <n v="19"/>
    <s v="SERVIÇO DE RECEPÇÃO, MAQUEIRO, ASCENSORISTA CARREGADORES E AUXILIAR DE ROUPARIA"/>
    <s v="153057"/>
    <s v="HOSPITAL UNIVERSITÁRIO ANTONIO PEDRO"/>
    <s v="14/2014"/>
    <s v="02295753000105"/>
    <x v="0"/>
    <n v="72943190730"/>
    <s v="ALAMIR DOS SANTOS"/>
    <s v="MAQUEIRO"/>
    <s v="04"/>
    <x v="0"/>
    <s v="HUAP"/>
    <n v="980"/>
    <n v="2980.99"/>
    <x v="1"/>
  </r>
  <r>
    <n v="20"/>
    <s v="SERVIÇO DE VIGIAS"/>
    <s v="153057"/>
    <s v="HOSPITAL UNIVERSITÁRIO ANTONIO PEDRO"/>
    <s v="08/2010"/>
    <s v="33104423000100"/>
    <x v="1"/>
    <n v="57251720744"/>
    <s v="ALCIDES FERNANDES FILHO"/>
    <s v="VIGIA"/>
    <s v="04"/>
    <x v="1"/>
    <s v="HUAP"/>
    <n v="1086.05"/>
    <n v="2782.65"/>
    <x v="1"/>
  </r>
  <r>
    <n v="21"/>
    <s v="SERVIÇO DELIMPEZA E CONSERVAÇÃO"/>
    <s v="153057"/>
    <s v="HOSPITAL UNIVERSITÁRIO ANTONIO PEDRO"/>
    <s v="029/2009"/>
    <s v="29212545000143"/>
    <x v="3"/>
    <n v="58074244768"/>
    <s v="ALDECI RAMOS DA SILVA"/>
    <s v="SERVENTE"/>
    <s v="04"/>
    <x v="0"/>
    <s v="HUAP"/>
    <n v="980"/>
    <n v="3484.59"/>
    <x v="1"/>
  </r>
  <r>
    <n v="22"/>
    <s v="SERVIÇO DE VIGIAS"/>
    <s v="153057"/>
    <s v="HOSPITAL UNIVERSITÁRIO ANTONIO PEDRO"/>
    <s v="08/2010"/>
    <s v="33104423000100"/>
    <x v="1"/>
    <n v="13652967763"/>
    <s v="ALESSANDRO GOMES SAMPAIO"/>
    <s v="VIGIA"/>
    <s v="04"/>
    <x v="1"/>
    <s v="HUAP"/>
    <n v="1086.05"/>
    <n v="2782.65"/>
    <x v="1"/>
  </r>
  <r>
    <n v="23"/>
    <s v="SERVIÇO DE RECEPÇÃO, MAQUEIRO, ASCENSORISTA CARREGADORES E AUXILIAR DE ROUPARIA"/>
    <s v="153057"/>
    <s v="HOSPITAL UNIVERSITÁRIO ANTONIO PEDRO"/>
    <s v="14/2014"/>
    <s v="02295753000105"/>
    <x v="0"/>
    <s v="09470582730"/>
    <s v="ALESSANDRO LOPES TEIXEIRA"/>
    <s v="SUPERVISOR"/>
    <s v="06"/>
    <x v="0"/>
    <s v="HUAP"/>
    <n v="2274.62"/>
    <n v="5598.46"/>
    <x v="0"/>
  </r>
  <r>
    <n v="24"/>
    <s v="SERVIÇO DE COPA E COZINHA "/>
    <s v="153057"/>
    <s v="HOSPITAL UNIVERSITÁRIO ANTONIO PEDRO"/>
    <s v="15/2011"/>
    <s v="04607444000140"/>
    <x v="2"/>
    <s v="000313747-35"/>
    <s v="ALEX ANTENOR RODRIGUES"/>
    <s v="ENCARREGADO"/>
    <s v="06"/>
    <x v="1"/>
    <s v="HUAP"/>
    <n v="1224.08"/>
    <n v="2410.54"/>
    <x v="0"/>
  </r>
  <r>
    <n v="25"/>
    <s v="SERVIÇO DE VIGIAS"/>
    <s v="153057"/>
    <s v="HOSPITAL UNIVERSITÁRIO ANTONIO PEDRO"/>
    <s v="08/2010"/>
    <s v="33104423000100"/>
    <x v="1"/>
    <n v="9776179711"/>
    <s v="ALEXANDRE CRUZ GALDEANO"/>
    <s v="VIGIA"/>
    <s v="04"/>
    <x v="1"/>
    <s v="HUAP"/>
    <n v="1086.05"/>
    <n v="2782.65"/>
    <x v="1"/>
  </r>
  <r>
    <n v="26"/>
    <s v="SERVIÇO DE RECEPÇÃO, MAQUEIRO, ASCENSORISTA CARREGADORES E AUXILIAR DE ROUPARIA"/>
    <s v="153057"/>
    <s v="HOSPITAL UNIVERSITÁRIO ANTONIO PEDRO"/>
    <s v="14/2014"/>
    <s v="02295753000105"/>
    <x v="0"/>
    <n v="3228792922"/>
    <s v="ALEXANDRE SALLES PEREIRA"/>
    <s v="CARREGADOR"/>
    <s v="04"/>
    <x v="0"/>
    <s v="HUAP"/>
    <n v="980"/>
    <n v="2998.92"/>
    <x v="1"/>
  </r>
  <r>
    <n v="27"/>
    <s v="SERVIÇO DE APOIO ADMINISTRATIVO"/>
    <s v="153057"/>
    <s v="HOSPITAL UNIVERSITÁRIO ANTONIO PEDRO"/>
    <s v="22/2014"/>
    <s v="05969071000110"/>
    <x v="4"/>
    <n v="89584171704"/>
    <s v="ALDA MARIA DIAS DA SILVA"/>
    <s v="AUXILIAR GESTAO ADMINISTRATIVA     "/>
    <s v="06"/>
    <x v="2"/>
    <s v="HUAP"/>
    <n v="1486.26"/>
    <n v="3396.6"/>
    <x v="0"/>
  </r>
  <r>
    <n v="28"/>
    <s v="SERVIÇO DE APOIO ADMINISTRATIVO"/>
    <s v="153057"/>
    <s v="HOSPITAL UNIVERSITÁRIO ANTONIO PEDRO"/>
    <s v="22/2014"/>
    <s v="05969071000110"/>
    <x v="4"/>
    <n v="6976106758"/>
    <s v="ALINE DA SILVA SANTOS         "/>
    <s v="AUXILIAR GESTAO ADMINISTRATIVA     "/>
    <s v="06"/>
    <x v="2"/>
    <s v="HUAP"/>
    <n v="1486.26"/>
    <n v="3396.6"/>
    <x v="0"/>
  </r>
  <r>
    <n v="29"/>
    <s v="SERVIÇO DE APOIO ADMINISTRATIVO"/>
    <s v="153057"/>
    <s v="HOSPITAL UNIVERSITÁRIO ANTONIO PEDRO"/>
    <s v="22/2014"/>
    <s v="05969071000110"/>
    <x v="4"/>
    <n v="98389343720"/>
    <s v="ALINE GONCALVES FERREIRA SANTO"/>
    <s v="AUXILIAR GESTAO ADMINISTRATIVA     "/>
    <s v="06"/>
    <x v="2"/>
    <s v="HUAP"/>
    <n v="1486.26"/>
    <n v="3396.6"/>
    <x v="0"/>
  </r>
  <r>
    <n v="30"/>
    <s v="SERVIÇO DE COPA E COZINHA "/>
    <s v="153057"/>
    <s v="HOSPITAL UNIVERSITÁRIO ANTONIO PEDRO"/>
    <s v="15/2011"/>
    <s v="04607444000140"/>
    <x v="2"/>
    <s v="10249825724"/>
    <s v="ALINE SANTOS DE JESUS"/>
    <s v="COPEIRO"/>
    <s v="06"/>
    <x v="1"/>
    <s v="HUAP"/>
    <n v="980"/>
    <n v="2034.68"/>
    <x v="0"/>
  </r>
  <r>
    <n v="31"/>
    <s v="SERVIÇO DE VIGIAS"/>
    <s v="153057"/>
    <s v="HOSPITAL UNIVERSITÁRIO ANTONIO PEDRO"/>
    <s v="08/2010"/>
    <s v="33104423000100"/>
    <x v="1"/>
    <n v="14642504729"/>
    <s v="ALLAN CARLOS CAETANO RITA"/>
    <s v="VIGIA"/>
    <s v="04"/>
    <x v="1"/>
    <s v="HUAP"/>
    <n v="1086.05"/>
    <n v="2782.65"/>
    <x v="1"/>
  </r>
  <r>
    <n v="32"/>
    <s v="SERVIÇO DE RECEPÇÃO, MAQUEIRO, ASCENSORISTA CARREGADORES E AUXILIAR DE ROUPARIA"/>
    <s v="153057"/>
    <s v="HOSPITAL UNIVERSITÁRIO ANTONIO PEDRO"/>
    <s v="14/2014"/>
    <s v="02295753000105"/>
    <x v="0"/>
    <n v="15165860779"/>
    <s v="AMANDA DE ALMEIDA"/>
    <s v="RECEPCIONISTA"/>
    <s v="06"/>
    <x v="0"/>
    <s v="HUAP"/>
    <n v="1040.8399999999999"/>
    <n v="3215.3"/>
    <x v="0"/>
  </r>
  <r>
    <n v="33"/>
    <s v="SERVIÇO DE APOIO ADMINISTRATIVO"/>
    <s v="153057"/>
    <s v="HOSPITAL UNIVERSITÁRIO ANTONIO PEDRO"/>
    <s v="22/2014"/>
    <s v="05969071000110"/>
    <x v="4"/>
    <n v="15364247732"/>
    <s v="AMANDA DE OLIVEIRA DA SILVA   "/>
    <s v="AUXILIAR GESTAO ADMINISTRATIVA     "/>
    <s v="06"/>
    <x v="2"/>
    <s v="HUAP"/>
    <n v="1486.26"/>
    <n v="3396.6"/>
    <x v="0"/>
  </r>
  <r>
    <n v="34"/>
    <s v="SERVIÇO DE RECEPÇÃO, MAQUEIRO, ASCENSORISTA CARREGADORES E AUXILIAR DE ROUPARIA"/>
    <s v="153057"/>
    <s v="HOSPITAL UNIVERSITÁRIO ANTONIO PEDRO"/>
    <s v="14/2014"/>
    <s v="02295753000105"/>
    <x v="0"/>
    <n v="10515439754"/>
    <s v="AMANDA NETO DINIZ"/>
    <s v="RECEPCIONISTA"/>
    <s v="06"/>
    <x v="0"/>
    <s v="HUAP"/>
    <n v="1040.8399999999999"/>
    <n v="3215.3"/>
    <x v="0"/>
  </r>
  <r>
    <n v="35"/>
    <s v="SERVIÇO DELIMPEZA E CONSERVAÇÃO"/>
    <s v="153057"/>
    <s v="HOSPITAL UNIVERSITÁRIO ANTONIO PEDRO"/>
    <s v="029/2009"/>
    <s v="29212545000143"/>
    <x v="3"/>
    <n v="9447800750"/>
    <s v="ALINE XAVIER"/>
    <s v="SUPERVISORA/ENFERMEIRA"/>
    <s v="06"/>
    <x v="3"/>
    <s v="HUAP"/>
    <n v="2492.09"/>
    <n v="5699.93"/>
    <x v="0"/>
  </r>
  <r>
    <n v="36"/>
    <s v="SERVIÇO DELIMPEZA E CONSERVAÇÃO"/>
    <s v="153057"/>
    <s v="HOSPITAL UNIVERSITÁRIO ANTONIO PEDRO"/>
    <s v="029/2009"/>
    <s v="29212545000143"/>
    <x v="3"/>
    <s v="11552918750"/>
    <s v="AMANDA SANTOS DA CONCEICAO"/>
    <s v="SERVENTE"/>
    <s v="04"/>
    <x v="1"/>
    <s v="HUAP"/>
    <n v="980"/>
    <n v="3291.14"/>
    <x v="1"/>
  </r>
  <r>
    <n v="37"/>
    <s v="SERVIÇO DELIMPEZA E CONSERVAÇÃO"/>
    <s v="153057"/>
    <s v="HOSPITAL UNIVERSITÁRIO ANTONIO PEDRO"/>
    <s v="029/2009"/>
    <s v="29212545000143"/>
    <x v="3"/>
    <n v="13392722707"/>
    <s v="ANA CLAUDIA SILVA DE ARAUJO"/>
    <s v="SERVENTE"/>
    <s v="04"/>
    <x v="1"/>
    <s v="HUAP"/>
    <n v="980"/>
    <n v="3291.14"/>
    <x v="1"/>
  </r>
  <r>
    <n v="38"/>
    <s v="SERVIÇO DELIMPEZA E CONSERVAÇÃO"/>
    <s v="153057"/>
    <s v="HOSPITAL UNIVERSITÁRIO ANTONIO PEDRO"/>
    <s v="029/2009"/>
    <s v="29212545000143"/>
    <x v="3"/>
    <n v="13392722707"/>
    <s v="ANA CRISTINA DA CONCEIÇÃO SILVA"/>
    <s v="SERVENTE"/>
    <s v="04"/>
    <x v="1"/>
    <s v="HUAP"/>
    <n v="980"/>
    <n v="3291.14"/>
    <x v="1"/>
  </r>
  <r>
    <n v="39"/>
    <s v="SERVIÇO DELIMPEZA E CONSERVAÇÃO"/>
    <s v="153057"/>
    <s v="HOSPITAL UNIVERSITÁRIO ANTONIO PEDRO"/>
    <s v="029/2009"/>
    <s v="29212545000143"/>
    <x v="3"/>
    <s v="04110297702"/>
    <s v="ANA MARIA DA SILVA"/>
    <s v="SERVENTE"/>
    <s v="04"/>
    <x v="1"/>
    <s v="HUAP"/>
    <n v="980"/>
    <n v="3291.14"/>
    <x v="1"/>
  </r>
  <r>
    <n v="40"/>
    <s v="SERVIÇO DELIMPEZA E CONSERVAÇÃO"/>
    <s v="153057"/>
    <s v="HOSPITAL UNIVERSITÁRIO ANTONIO PEDRO"/>
    <s v="029/2009"/>
    <s v="29212545000143"/>
    <x v="3"/>
    <s v="69512485753"/>
    <s v="ANA NUNES RODRIGUES"/>
    <s v="SUPERVISOR"/>
    <s v="06"/>
    <x v="2"/>
    <s v="HUAP"/>
    <n v="2090.64"/>
    <n v="4886.1000000000004"/>
    <x v="0"/>
  </r>
  <r>
    <n v="41"/>
    <s v="SERVIÇO DE RECEPÇÃO, MAQUEIRO, ASCENSORISTA CARREGADORES E AUXILIAR DE ROUPARIA"/>
    <s v="153057"/>
    <s v="HOSPITAL UNIVERSITÁRIO ANTONIO PEDRO"/>
    <s v="14/2014"/>
    <s v="02295753000105"/>
    <x v="0"/>
    <s v="00001777769"/>
    <s v="ANDERSON DE MORAES RIBEIRO"/>
    <s v="ASCENSORISTA"/>
    <s v="04"/>
    <x v="0"/>
    <s v="HUAP"/>
    <n v="1025.82"/>
    <n v="3281.66"/>
    <x v="1"/>
  </r>
  <r>
    <n v="42"/>
    <s v="SERVIÇO DE RECEPÇÃO, MAQUEIRO, ASCENSORISTA CARREGADORES E AUXILIAR DE ROUPARIA"/>
    <s v="153057"/>
    <s v="HOSPITAL UNIVERSITÁRIO ANTONIO PEDRO"/>
    <s v="14/2014"/>
    <s v="02295753000105"/>
    <x v="0"/>
    <n v="10819297747"/>
    <s v="ANDERSON LUIZ PAIXÃO"/>
    <s v="ASCENSORISTA"/>
    <s v="04"/>
    <x v="0"/>
    <s v="HUAP"/>
    <n v="1025.82"/>
    <n v="3281.66"/>
    <x v="1"/>
  </r>
  <r>
    <n v="43"/>
    <s v="SERVIÇO DE RECEPÇÃO, MAQUEIRO, ASCENSORISTA CARREGADORES E AUXILIAR DE ROUPARIA"/>
    <s v="153057"/>
    <s v="HOSPITAL UNIVERSITÁRIO ANTONIO PEDRO"/>
    <s v="14/2014"/>
    <s v="02295753000105"/>
    <x v="0"/>
    <s v="09321901701"/>
    <s v="ANDRÉ DOS SANTOS DIAS"/>
    <s v="CARREGADOR"/>
    <s v="04"/>
    <x v="0"/>
    <s v="HUAP"/>
    <n v="980"/>
    <n v="2998.92"/>
    <x v="1"/>
  </r>
  <r>
    <n v="44"/>
    <s v="SERVIÇO DE VIGIAS"/>
    <s v="153057"/>
    <s v="HOSPITAL UNIVERSITÁRIO ANTONIO PEDRO"/>
    <s v="08/2010"/>
    <s v="33104423000100"/>
    <x v="1"/>
    <n v="7331058746"/>
    <s v="ANDRE JOSE MACHADO"/>
    <s v="VIGIA NOTURNO"/>
    <s v="04"/>
    <x v="1"/>
    <s v="HUAP"/>
    <n v="1086.05"/>
    <n v="3023.62"/>
    <x v="1"/>
  </r>
  <r>
    <n v="45"/>
    <s v="SERVIÇO DELIMPEZA E CONSERVAÇÃO"/>
    <s v="153057"/>
    <s v="HOSPITAL UNIVERSITÁRIO ANTONIO PEDRO"/>
    <s v="029/2009"/>
    <s v="29212545000143"/>
    <x v="3"/>
    <s v="11123120722"/>
    <s v="ANDREA LEONOR DOS SANTOS"/>
    <s v="SERVENTE"/>
    <s v="04"/>
    <x v="1"/>
    <s v="HUAP"/>
    <n v="980"/>
    <n v="3291.14"/>
    <x v="1"/>
  </r>
  <r>
    <n v="46"/>
    <s v="SERVIÇO DELIMPEZA E CONSERVAÇÃO"/>
    <s v="153057"/>
    <s v="HOSPITAL UNIVERSITÁRIO ANTONIO PEDRO"/>
    <s v="029/2009"/>
    <s v="29212545000143"/>
    <x v="3"/>
    <s v="05405301744"/>
    <s v="ANDREA MARCELINO DA CONCEICAO"/>
    <s v="SERVENTE"/>
    <s v="04"/>
    <x v="1"/>
    <s v="HUAP"/>
    <n v="980"/>
    <n v="3291.14"/>
    <x v="1"/>
  </r>
  <r>
    <n v="47"/>
    <s v="SERVIÇO DELIMPEZA E CONSERVAÇÃO"/>
    <s v="153057"/>
    <s v="HOSPITAL UNIVERSITÁRIO ANTONIO PEDRO"/>
    <s v="029/2009"/>
    <s v="29212545000143"/>
    <x v="3"/>
    <s v="07321021700"/>
    <s v="ANDREA REGINA DE SOUZA RIBEIRO"/>
    <s v="SERVENTE"/>
    <s v="04"/>
    <x v="1"/>
    <s v="HUAP"/>
    <n v="980"/>
    <n v="3291.14"/>
    <x v="1"/>
  </r>
  <r>
    <n v="48"/>
    <s v="SERVIÇO DE APOIO ADMINISTRATIVO"/>
    <s v="153057"/>
    <s v="HOSPITAL UNIVERSITÁRIO ANTONIO PEDRO"/>
    <s v="22/2014"/>
    <s v="05969071000110"/>
    <x v="4"/>
    <s v="133956507-23"/>
    <s v="AMANDA MENDES DA SILVA DE ANDRADE"/>
    <s v="AUXILIAR GESTAO ADMINISTRATIVA     "/>
    <s v="06"/>
    <x v="2"/>
    <s v="HUAP"/>
    <n v="1486.26"/>
    <n v="3396.6"/>
    <x v="0"/>
  </r>
  <r>
    <n v="49"/>
    <s v="SERVIÇO DE APOIO ADMINISTRATIVO"/>
    <s v="153057"/>
    <s v="HOSPITAL UNIVERSITÁRIO ANTONIO PEDRO"/>
    <s v="22/2014"/>
    <s v="05969071000110"/>
    <x v="4"/>
    <n v="67685056704"/>
    <s v="ANETE PEREIRA GADELMA BOSCOLO "/>
    <s v="AUXILIAR GESTAO ADMINISTRATIVA     "/>
    <s v="06"/>
    <x v="2"/>
    <s v="HUAP"/>
    <n v="1486.26"/>
    <n v="3396.6"/>
    <x v="0"/>
  </r>
  <r>
    <n v="50"/>
    <s v="SERVIÇO DE APOIO ADMINISTRATIVO"/>
    <s v="153057"/>
    <s v="HOSPITAL UNIVERSITÁRIO ANTONIO PEDRO"/>
    <s v="22/2014"/>
    <s v="05969071000110"/>
    <x v="4"/>
    <n v="38096277715"/>
    <s v="ANGELA GONCALVES BRUM         "/>
    <s v="AUXILIAR GESTAO ADMINISTRATIVA     "/>
    <s v="06"/>
    <x v="2"/>
    <s v="HUAP"/>
    <n v="1486.26"/>
    <n v="3396.6"/>
    <x v="0"/>
  </r>
  <r>
    <n v="51"/>
    <s v="SERVIÇO DELIMPEZA E CONSERVAÇÃO"/>
    <s v="153057"/>
    <s v="HOSPITAL UNIVERSITÁRIO ANTONIO PEDRO"/>
    <s v="029/2009"/>
    <s v="29212545000143"/>
    <x v="3"/>
    <s v="12291916742"/>
    <s v="ANGELICA BARBOZA QUINTANILHA"/>
    <s v="SERVENTE"/>
    <s v="04"/>
    <x v="1"/>
    <s v="HUAP"/>
    <n v="980"/>
    <n v="3291.14"/>
    <x v="1"/>
  </r>
  <r>
    <n v="52"/>
    <s v="SERVIÇO DELIMPEZA E CONSERVAÇÃO"/>
    <s v="153057"/>
    <s v="HOSPITAL UNIVERSITÁRIO ANTONIO PEDRO"/>
    <s v="029/2009"/>
    <s v="29212545000143"/>
    <x v="3"/>
    <s v="95795316768"/>
    <s v="ANTONIA TAVEIRA MACIEL"/>
    <s v="SERVENTE"/>
    <s v="04"/>
    <x v="4"/>
    <s v="HUAP"/>
    <n v="980"/>
    <n v="3592.75"/>
    <x v="1"/>
  </r>
  <r>
    <n v="53"/>
    <s v="SERVIÇO DE RECEPÇÃO, MAQUEIRO, ASCENSORISTA CARREGADORES E AUXILIAR DE ROUPARIA"/>
    <s v="153057"/>
    <s v="HOSPITAL UNIVERSITÁRIO ANTONIO PEDRO"/>
    <s v="14/2014"/>
    <s v="02295753000105"/>
    <x v="0"/>
    <s v="03396271742"/>
    <s v="ANDREA SILVA DE SOUZA"/>
    <s v="ASCENSORISTA"/>
    <s v="04"/>
    <x v="0"/>
    <s v="HUAP"/>
    <n v="1025.82"/>
    <n v="3281.66"/>
    <x v="1"/>
  </r>
  <r>
    <n v="54"/>
    <s v="SERVIÇO DE COPA E COZINHA "/>
    <s v="153057"/>
    <s v="HOSPITAL UNIVERSITÁRIO ANTONIO PEDRO"/>
    <s v="15/2011"/>
    <s v="04607444000140"/>
    <x v="2"/>
    <s v="01402268777"/>
    <s v="APARECIDA FIRMO BRASIL"/>
    <s v="COPEIRO"/>
    <s v="06"/>
    <x v="1"/>
    <s v="HUAP"/>
    <n v="980"/>
    <n v="2034.68"/>
    <x v="0"/>
  </r>
  <r>
    <n v="55"/>
    <s v="SERVIÇO DE APOIO ADMINISTRATIVO"/>
    <s v="153057"/>
    <s v="HOSPITAL UNIVERSITÁRIO ANTONIO PEDRO"/>
    <s v="22/2014"/>
    <s v="05969071000110"/>
    <x v="4"/>
    <n v="67576699787"/>
    <s v="ARACY LIMA PECANHA PARANHOS   "/>
    <s v="AUXILIAR GESTAO ADMINISTRATIVA     "/>
    <s v="06"/>
    <x v="2"/>
    <s v="HUAP"/>
    <n v="1486.26"/>
    <n v="3396.6"/>
    <x v="0"/>
  </r>
  <r>
    <n v="56"/>
    <s v="SERVIÇO DE COPA E COZINHA "/>
    <s v="153057"/>
    <s v="HOSPITAL UNIVERSITÁRIO ANTONIO PEDRO"/>
    <s v="15/2011"/>
    <s v="04607444000140"/>
    <x v="2"/>
    <s v="10843475714"/>
    <s v="ARIANA LIMA COSTA"/>
    <s v="COPEIRO"/>
    <s v="06"/>
    <x v="1"/>
    <s v="HUAP"/>
    <n v="980"/>
    <n v="2034.68"/>
    <x v="0"/>
  </r>
  <r>
    <n v="57"/>
    <s v="SERVIÇO DE ALMOXARIFE"/>
    <s v="153057"/>
    <s v="HOSPITAL UNIVERSITÁRIO ANTONIO PEDRO"/>
    <s v="04/2012"/>
    <s v="06159080000109"/>
    <x v="5"/>
    <n v="13491208718"/>
    <s v="ARTHUT DE FIGUEIREDO MATTOS"/>
    <s v="AUXILIAR DE ALMOXARIFE"/>
    <s v="06"/>
    <x v="2"/>
    <s v="HUAP"/>
    <n v="1040.8399999999999"/>
    <n v="2745.9"/>
    <x v="0"/>
  </r>
  <r>
    <n v="58"/>
    <s v="SERVIÇO DELIMPEZA E CONSERVAÇÃO"/>
    <s v="153057"/>
    <s v="HOSPITAL UNIVERSITÁRIO ANTONIO PEDRO"/>
    <s v="029/2009"/>
    <s v="29212545000143"/>
    <x v="3"/>
    <s v="01565946766"/>
    <s v="BARBARA CRISTINA SODRE SILVA"/>
    <s v="ENCARREGADO(A)"/>
    <s v="05"/>
    <x v="4"/>
    <s v="HUAP"/>
    <n v="900"/>
    <n v="2815.249537037037"/>
    <x v="2"/>
  </r>
  <r>
    <n v="59"/>
    <s v="SERVIÇO DELIMPEZA E CONSERVAÇÃO"/>
    <s v="153057"/>
    <s v="HOSPITAL UNIVERSITÁRIO ANTONIO PEDRO"/>
    <s v="029/2009"/>
    <s v="29212545000143"/>
    <x v="3"/>
    <s v="11447408780"/>
    <s v="BARBARA CRISTINA SOUZA SANTOS"/>
    <s v="SERVENTE"/>
    <s v="04"/>
    <x v="1"/>
    <s v="HUAP"/>
    <n v="980"/>
    <n v="3291.14"/>
    <x v="1"/>
  </r>
  <r>
    <n v="60"/>
    <s v="SERVIÇO DELIMPEZA E CONSERVAÇÃO"/>
    <s v="153057"/>
    <s v="HOSPITAL UNIVERSITÁRIO ANTONIO PEDRO"/>
    <s v="029/2009"/>
    <s v="29212545000143"/>
    <x v="3"/>
    <s v="88549496715"/>
    <s v="BEATRIZ JACIRA LOPES DE OLIVEIRA"/>
    <s v="SERVENTE"/>
    <s v="04"/>
    <x v="1"/>
    <s v="HUAP"/>
    <n v="980"/>
    <n v="3291.14"/>
    <x v="1"/>
  </r>
  <r>
    <n v="61"/>
    <s v="SERVIÇO DE COPA E COZINHA "/>
    <s v="153057"/>
    <s v="HOSPITAL UNIVERSITÁRIO ANTONIO PEDRO"/>
    <s v="15/2011"/>
    <s v="04607444000140"/>
    <x v="2"/>
    <s v="03130986707"/>
    <s v="BENEDITA BERNARDO"/>
    <s v="COPEIRO"/>
    <s v="06"/>
    <x v="1"/>
    <s v="HUAP"/>
    <n v="980"/>
    <n v="2034.68"/>
    <x v="0"/>
  </r>
  <r>
    <n v="62"/>
    <s v="SERVIÇO DE APOIO ADMINISTRATIVO"/>
    <s v="153057"/>
    <s v="HOSPITAL UNIVERSITÁRIO ANTONIO PEDRO"/>
    <s v="22/2014"/>
    <s v="05969071000110"/>
    <x v="4"/>
    <n v="4354418762"/>
    <s v="BIANCA MACEDO                 "/>
    <s v="AUXILIAR GESTAO ADMINISTRATIVA     "/>
    <s v="06"/>
    <x v="2"/>
    <s v="HUAP"/>
    <n v="1486.26"/>
    <n v="3396.6"/>
    <x v="0"/>
  </r>
  <r>
    <n v="63"/>
    <s v="SERVIÇO DE APOIO ADMINISTRATIVO"/>
    <s v="153057"/>
    <s v="HOSPITAL UNIVERSITÁRIO ANTONIO PEDRO"/>
    <s v="22/2014"/>
    <s v="05969071000110"/>
    <x v="4"/>
    <n v="13495758798"/>
    <s v="BRUNO DA SILVA COSTA          "/>
    <s v="AUXILIAR GESTAO ADMINISTRATIVA     "/>
    <s v="06"/>
    <x v="2"/>
    <s v="HUAP"/>
    <n v="1486.26"/>
    <n v="3396.6"/>
    <x v="0"/>
  </r>
  <r>
    <n v="64"/>
    <s v="SERViÇO DE DIGITALIZAÇÃO DE PRONTUÁRIOS MÉDICOS"/>
    <s v="153057"/>
    <s v="HOSPITAL UNIVERSITÁRIO ANTONIO PEDRO"/>
    <s v="16/2013"/>
    <s v="04678301000200"/>
    <x v="6"/>
    <n v="10133253708"/>
    <s v="BRUNO LEAL DE JESUS"/>
    <s v="TÉCNICO DE INFORMÁTICA IV"/>
    <s v="06"/>
    <x v="2"/>
    <s v="HUAP"/>
    <n v="1280.8699999999999"/>
    <n v="4437.4399999999996"/>
    <x v="0"/>
  </r>
  <r>
    <n v="65"/>
    <s v="SERVIÇO DELIMPEZA E CONSERVAÇÃO"/>
    <s v="153057"/>
    <s v="HOSPITAL UNIVERSITÁRIO ANTONIO PEDRO"/>
    <s v="029/2009"/>
    <s v="29212545000143"/>
    <x v="3"/>
    <s v="10131709704"/>
    <s v="CAMILA JESUS DA SILVA"/>
    <s v="SERVENTE"/>
    <s v="04"/>
    <x v="1"/>
    <s v="HUAP"/>
    <n v="980"/>
    <n v="3291.14"/>
    <x v="1"/>
  </r>
  <r>
    <n v="66"/>
    <s v="SERVIÇO DE RECEPÇÃO, MAQUEIRO, ASCENSORISTA CARREGADORES E AUXILIAR DE ROUPARIA"/>
    <s v="153057"/>
    <s v="HOSPITAL UNIVERSITÁRIO ANTONIO PEDRO"/>
    <s v="14/2014"/>
    <s v="02295753000105"/>
    <x v="0"/>
    <n v="17767656721"/>
    <s v="CAMILLA DAS COSTA PEIXOTO"/>
    <s v="AUXILIAR DE ROUPARIA"/>
    <s v="04"/>
    <x v="1"/>
    <s v="HUAP"/>
    <n v="1040.8399999999999"/>
    <n v="3158.13"/>
    <x v="1"/>
  </r>
  <r>
    <n v="67"/>
    <s v="SERVIÇO DE VIGIAS"/>
    <s v="153057"/>
    <s v="HOSPITAL UNIVERSITÁRIO ANTONIO PEDRO"/>
    <s v="08/2010"/>
    <s v="33104423000100"/>
    <x v="1"/>
    <n v="1563859700"/>
    <s v="CARLOS ALBERTO DA FONSECA DINIZ"/>
    <s v="VIGIA"/>
    <s v="04"/>
    <x v="1"/>
    <s v="HUAP"/>
    <n v="1086.05"/>
    <n v="2782.65"/>
    <x v="1"/>
  </r>
  <r>
    <n v="68"/>
    <s v="SERVIÇO DE RECEPÇÃO, MAQUEIRO, ASCENSORISTA CARREGADORES E AUXILIAR DE ROUPARIA"/>
    <s v="153057"/>
    <s v="HOSPITAL UNIVERSITÁRIO ANTONIO PEDRO"/>
    <s v="14/2014"/>
    <s v="02295753000105"/>
    <x v="0"/>
    <s v="09907017191"/>
    <s v="CARLOS ALBERTO DE AZEREDO"/>
    <s v="RECEPCIONISTA"/>
    <s v="06"/>
    <x v="0"/>
    <s v="HUAP"/>
    <n v="1040.8399999999999"/>
    <n v="3215.3"/>
    <x v="0"/>
  </r>
  <r>
    <n v="69"/>
    <s v="SERVIÇO DE RECEPÇÃO, MAQUEIRO, ASCENSORISTA CARREGADORES E AUXILIAR DE ROUPARIA"/>
    <s v="153057"/>
    <s v="HOSPITAL UNIVERSITÁRIO ANTONIO PEDRO"/>
    <s v="14/2014"/>
    <s v="02295753000105"/>
    <x v="0"/>
    <s v="02224718756"/>
    <s v="CARLOS ALBERTO MURRO PAES"/>
    <s v="MAQUEIRO"/>
    <s v="04"/>
    <x v="0"/>
    <s v="HUAP"/>
    <n v="980"/>
    <n v="2980.99"/>
    <x v="1"/>
  </r>
  <r>
    <n v="70"/>
    <s v="SERVIÇO DE RECEPÇÃO, MAQUEIRO, ASCENSORISTA CARREGADORES E AUXILIAR DE ROUPARIA"/>
    <s v="153057"/>
    <s v="HOSPITAL UNIVERSITÁRIO ANTONIO PEDRO"/>
    <s v="14/2014"/>
    <s v="02295753000105"/>
    <x v="0"/>
    <n v="27046001715"/>
    <s v="CARLOS ALBERTO ROSA DE OLIVEIRA"/>
    <s v="RECEPCIONISTA"/>
    <s v="06"/>
    <x v="0"/>
    <s v="HUAP"/>
    <n v="1040.8399999999999"/>
    <n v="3215.3"/>
    <x v="0"/>
  </r>
  <r>
    <n v="71"/>
    <s v="SERVIÇO DE RECEPÇÃO, MAQUEIRO, ASCENSORISTA CARREGADORES E AUXILIAR DE ROUPARIA"/>
    <s v="153057"/>
    <s v="HOSPITAL UNIVERSITÁRIO ANTONIO PEDRO"/>
    <s v="14/2014"/>
    <s v="02295753000105"/>
    <x v="0"/>
    <n v="11041273770"/>
    <s v="CARLOS AUGUSTO DE SOUZA"/>
    <s v="CARREGADOR"/>
    <s v="04"/>
    <x v="1"/>
    <s v="HUAP"/>
    <n v="980"/>
    <n v="3072.5"/>
    <x v="1"/>
  </r>
  <r>
    <n v="72"/>
    <s v="SERVIÇO DE APOIO ADMINISTRATIVO"/>
    <s v="153057"/>
    <s v="HOSPITAL UNIVERSITÁRIO ANTONIO PEDRO"/>
    <s v="22/2014"/>
    <s v="05969071000110"/>
    <x v="4"/>
    <n v="13141378754"/>
    <s v="CAMILA OLIVEIRA MANHÃES DE ALMEIDA"/>
    <s v="AUXILIAR GESTAO ADMINISTRATIVA     "/>
    <s v="06"/>
    <x v="2"/>
    <s v="HUAP"/>
    <n v="1486.26"/>
    <n v="3396.6"/>
    <x v="0"/>
  </r>
  <r>
    <n v="73"/>
    <s v="SERVIÇO DE APOIO ADMINISTRATIVO"/>
    <s v="153057"/>
    <s v="HOSPITAL UNIVERSITÁRIO ANTONIO PEDRO"/>
    <s v="22/2014"/>
    <s v="05969071000110"/>
    <x v="4"/>
    <n v="12232266702"/>
    <s v="CARLOS HENRIQUE DE ARAUJO JR  "/>
    <s v="AUXILIAR GESTAO ADMINISTRATIVA     "/>
    <s v="06"/>
    <x v="2"/>
    <s v="HUAP"/>
    <n v="1486.26"/>
    <n v="3396.6"/>
    <x v="0"/>
  </r>
  <r>
    <n v="74"/>
    <s v="SERVIÇO DE RECEPÇÃO, MAQUEIRO, ASCENSORISTA CARREGADORES E AUXILIAR DE ROUPARIA"/>
    <s v="153057"/>
    <s v="HOSPITAL UNIVERSITÁRIO ANTONIO PEDRO"/>
    <s v="14/2014"/>
    <s v="02295753000105"/>
    <x v="0"/>
    <s v="08124320705"/>
    <s v="CARLOS HENRIQUE DO PATROCÍNIO"/>
    <s v="AUXILIAR DE ROUPARIA"/>
    <s v="04"/>
    <x v="1"/>
    <s v="HUAP"/>
    <n v="1040.8399999999999"/>
    <n v="3158.13"/>
    <x v="1"/>
  </r>
  <r>
    <n v="75"/>
    <s v="SERVIÇO DE APOIO ADMINISTRATIVO"/>
    <s v="153057"/>
    <s v="HOSPITAL UNIVERSITÁRIO ANTONIO PEDRO"/>
    <s v="22/2014"/>
    <s v="05969071000110"/>
    <x v="4"/>
    <n v="302565779"/>
    <s v="CARLOS RENATO OLIVEIRA PAIXAO "/>
    <s v="AUXILIAR ARQUIVO MEDICO  "/>
    <s v="06"/>
    <x v="2"/>
    <s v="HUAP"/>
    <n v="1217.01"/>
    <n v="2737.72"/>
    <x v="0"/>
  </r>
  <r>
    <n v="76"/>
    <s v="SERViÇO DE DIGITALIZAÇÃO DE PRONTUÁRIOS MÉDICOS"/>
    <s v="153057"/>
    <s v="HOSPITAL UNIVERSITÁRIO ANTONIO PEDRO"/>
    <s v="16/2013"/>
    <s v="04678301000200"/>
    <x v="6"/>
    <n v="87525089787"/>
    <s v="CARLOS ROBERTO DA SILVA "/>
    <s v="TÉCNICO DE INFORMÁTICA IV"/>
    <s v="06"/>
    <x v="2"/>
    <s v="HUAP"/>
    <n v="1280.8699999999999"/>
    <n v="4437.4399999999996"/>
    <x v="0"/>
  </r>
  <r>
    <n v="77"/>
    <s v="SERVIÇO DE VIGIAS"/>
    <s v="153057"/>
    <s v="HOSPITAL UNIVERSITÁRIO ANTONIO PEDRO"/>
    <s v="08/2010"/>
    <s v="33104423000100"/>
    <x v="1"/>
    <n v="2982883708"/>
    <s v="CARLOS SERGIO PEREIRA REIS"/>
    <s v="VIGIA NOTURNO"/>
    <s v="04"/>
    <x v="1"/>
    <s v="HUAP"/>
    <n v="1086.05"/>
    <n v="3023.62"/>
    <x v="1"/>
  </r>
  <r>
    <n v="78"/>
    <s v="SERVIÇO DE RECEPÇÃO, MAQUEIRO, ASCENSORISTA CARREGADORES E AUXILIAR DE ROUPARIA"/>
    <s v="153057"/>
    <s v="HOSPITAL UNIVERSITÁRIO ANTONIO PEDRO"/>
    <s v="14/2014"/>
    <s v="02295753000105"/>
    <x v="0"/>
    <s v="133.681.437-35"/>
    <s v="CARLOS JOSÉ BRAZIL VIEIRA JUNIOR"/>
    <s v="RECEPCIONISTA"/>
    <s v="06"/>
    <x v="0"/>
    <s v="HUAP"/>
    <n v="1040.8399999999999"/>
    <n v="3215.3"/>
    <x v="0"/>
  </r>
  <r>
    <n v="79"/>
    <s v="SERVIÇO DE RECEPÇÃO, MAQUEIRO, ASCENSORISTA CARREGADORES E AUXILIAR DE ROUPARIA"/>
    <s v="153057"/>
    <s v="HOSPITAL UNIVERSITÁRIO ANTONIO PEDRO"/>
    <s v="14/2014"/>
    <s v="02295753000105"/>
    <x v="0"/>
    <s v="055.932.227-54"/>
    <s v="CAROLINA TIENGO FORTES"/>
    <s v="RECEPCIONISTA"/>
    <s v="06"/>
    <x v="0"/>
    <s v="HUAP"/>
    <n v="1040.8399999999999"/>
    <n v="3215.3"/>
    <x v="0"/>
  </r>
  <r>
    <n v="80"/>
    <s v="SERVIÇO DE COPA E COZINHA "/>
    <s v="153057"/>
    <s v="HOSPITAL UNIVERSITÁRIO ANTONIO PEDRO"/>
    <s v="15/2011"/>
    <s v="04607444000140"/>
    <x v="2"/>
    <s v="122577777-19"/>
    <s v="CASSIA REGINA DA SILVA SANTOS"/>
    <s v="COPEIRO"/>
    <s v="06"/>
    <x v="1"/>
    <s v="HUAP"/>
    <n v="980"/>
    <n v="2034.68"/>
    <x v="0"/>
  </r>
  <r>
    <n v="81"/>
    <s v="SERVIÇO DE COPA E COZINHA "/>
    <s v="153057"/>
    <s v="HOSPITAL UNIVERSITÁRIO ANTONIO PEDRO"/>
    <s v="15/2011"/>
    <s v="04607444000140"/>
    <x v="2"/>
    <s v="00644334711"/>
    <s v="CATIA REGINA SILVEIRA BORGES"/>
    <s v="COPEIRO"/>
    <s v="06"/>
    <x v="1"/>
    <s v="HUAP"/>
    <n v="980"/>
    <n v="2034.68"/>
    <x v="0"/>
  </r>
  <r>
    <n v="82"/>
    <s v="SERVIÇO DE APOIO ADMINISTRATIVO"/>
    <s v="153057"/>
    <s v="HOSPITAL UNIVERSITÁRIO ANTONIO PEDRO"/>
    <s v="22/2014"/>
    <s v="05969071000110"/>
    <x v="4"/>
    <n v="5245071711"/>
    <s v="CAUBY ALVES DA COSTA FILHO    "/>
    <s v="AUXILIAR GESTAO ADMINISTRATIVA     "/>
    <s v="06"/>
    <x v="2"/>
    <s v="HUAP"/>
    <n v="1486.26"/>
    <n v="3396.6"/>
    <x v="0"/>
  </r>
  <r>
    <n v="83"/>
    <s v="SERVIÇO DE ENGENHARIA CLÍNICA"/>
    <s v="153057"/>
    <s v="HOSPITAL UNIVERSITÁRIO ANTONIO PEDRO"/>
    <s v="01/2013"/>
    <s v="04211341000167"/>
    <x v="7"/>
    <n v="5696217710"/>
    <s v="CELSO ANTUNES FERNANDES JÚNIOR"/>
    <s v="TÉC. ELETRÔNICA TIPO 3"/>
    <s v="06"/>
    <x v="2"/>
    <s v="HUAP"/>
    <n v="2461"/>
    <n v="7352.38"/>
    <x v="0"/>
  </r>
  <r>
    <n v="84"/>
    <s v="SERViÇO DE DIGITALIZAÇÃO DE PRONTUÁRIOS MÉDICOS"/>
    <s v="153057"/>
    <s v="HOSPITAL UNIVERSITÁRIO ANTONIO PEDRO"/>
    <s v="16/2013"/>
    <s v="04678301000200"/>
    <x v="6"/>
    <n v="43873014734"/>
    <s v="CELSO SANTANA"/>
    <s v="TÉCNICO DE INFORMÁTICA IV"/>
    <s v="06"/>
    <x v="2"/>
    <s v="HUAP"/>
    <n v="1280.8699999999999"/>
    <n v="4437.4399999999996"/>
    <x v="0"/>
  </r>
  <r>
    <n v="85"/>
    <s v="SERVIÇO DE APOIO ADMINISTRATIVO"/>
    <s v="153057"/>
    <s v="HOSPITAL UNIVERSITÁRIO ANTONIO PEDRO"/>
    <s v="22/2014"/>
    <s v="05969071000110"/>
    <x v="4"/>
    <n v="8212523721"/>
    <s v="CHRISTIAN JOSE DE MOURA       "/>
    <s v="AUXILIAR GESTAO ADMINISTRATIVA     "/>
    <s v="06"/>
    <x v="2"/>
    <s v="HUAP"/>
    <n v="1486.26"/>
    <n v="3396.6"/>
    <x v="0"/>
  </r>
  <r>
    <n v="86"/>
    <s v="SERVIÇO DE RECEPÇÃO, MAQUEIRO, ASCENSORISTA CARREGADORES E AUXILIAR DE ROUPARIA"/>
    <s v="153057"/>
    <s v="HOSPITAL UNIVERSITÁRIO ANTONIO PEDRO"/>
    <s v="14/2014"/>
    <s v="02295753000105"/>
    <x v="0"/>
    <s v="017.940.347-81"/>
    <s v="CINARA SOARES TRINDADE"/>
    <s v="RECEPCIONISTA"/>
    <s v="06"/>
    <x v="0"/>
    <s v="HUAP"/>
    <n v="1040.8399999999999"/>
    <n v="3215.3"/>
    <x v="0"/>
  </r>
  <r>
    <n v="87"/>
    <s v="SERVIÇO DE VIGIAS"/>
    <s v="153057"/>
    <s v="HOSPITAL UNIVERSITÁRIO ANTONIO PEDRO"/>
    <s v="08/2010"/>
    <s v="33104423000100"/>
    <x v="1"/>
    <n v="3134979748"/>
    <s v="CINTHYA DA SILVA MONTEIRO"/>
    <s v="VIGIA NOTURNO"/>
    <s v="04"/>
    <x v="1"/>
    <s v="HUAP"/>
    <n v="1086.05"/>
    <n v="3023.62"/>
    <x v="1"/>
  </r>
  <r>
    <n v="88"/>
    <s v="SERVIÇO DELIMPEZA E CONSERVAÇÃO"/>
    <s v="153057"/>
    <s v="HOSPITAL UNIVERSITÁRIO ANTONIO PEDRO"/>
    <s v="029/2009"/>
    <s v="29212545000143"/>
    <x v="3"/>
    <s v="05484868750"/>
    <s v="CINTIA VINCLE DE OLIVEIRA"/>
    <s v="SERVENTE"/>
    <s v="04"/>
    <x v="1"/>
    <s v="HUAP"/>
    <n v="980"/>
    <n v="3291.14"/>
    <x v="1"/>
  </r>
  <r>
    <n v="89"/>
    <s v="SERVIÇO DELIMPEZA E CONSERVAÇÃO"/>
    <s v="153057"/>
    <s v="HOSPITAL UNIVERSITÁRIO ANTONIO PEDRO"/>
    <s v="029/2009"/>
    <s v="29212545000143"/>
    <x v="3"/>
    <n v="7575199705"/>
    <s v="CLARA LUCIA ROCHA DA SILVA"/>
    <s v="SERVENTE"/>
    <s v="04"/>
    <x v="0"/>
    <s v="HUAP"/>
    <n v="980"/>
    <n v="3484.59"/>
    <x v="1"/>
  </r>
  <r>
    <n v="90"/>
    <s v="SERVIÇO DELIMPEZA E CONSERVAÇÃO"/>
    <s v="153057"/>
    <s v="HOSPITAL UNIVERSITÁRIO ANTONIO PEDRO"/>
    <s v="029/2009"/>
    <s v="29212545000143"/>
    <x v="3"/>
    <s v="02048577750"/>
    <s v="CLAUDIA DA SILVA"/>
    <s v="SERVENTE"/>
    <s v="04"/>
    <x v="1"/>
    <s v="HUAP"/>
    <n v="980"/>
    <n v="3291.14"/>
    <x v="1"/>
  </r>
  <r>
    <n v="91"/>
    <s v="SERVIÇO DE MOTORISTA E OPERADOR DE MÁQUINA COPIADORA"/>
    <s v="153057"/>
    <s v="HOSPITAL UNIVERSITÁRIO ANTONIO PEDRO"/>
    <s v="86/2012"/>
    <s v="11395635000151"/>
    <x v="8"/>
    <n v="3691299709"/>
    <s v="CLAUDIO MUNNIZ CHAVES"/>
    <s v="Motorista"/>
    <s v="06"/>
    <x v="2"/>
    <s v="HUAP"/>
    <n v="1551.37"/>
    <n v="3661.1"/>
    <x v="0"/>
  </r>
  <r>
    <n v="92"/>
    <s v="SERVIÇO DELIMPEZA E CONSERVAÇÃO"/>
    <s v="153057"/>
    <s v="HOSPITAL UNIVERSITÁRIO ANTONIO PEDRO"/>
    <s v="029/2009"/>
    <s v="29212545000143"/>
    <x v="3"/>
    <n v="8087249755"/>
    <s v="CLAUDIA GOMES DUARTE"/>
    <s v="SERVENTE"/>
    <s v="04"/>
    <x v="4"/>
    <s v="HUAP"/>
    <n v="980"/>
    <n v="3592.75"/>
    <x v="1"/>
  </r>
  <r>
    <n v="93"/>
    <s v="SERVIÇO DELIMPEZA E CONSERVAÇÃO"/>
    <s v="153057"/>
    <s v="HOSPITAL UNIVERSITÁRIO ANTONIO PEDRO"/>
    <s v="029/2009"/>
    <s v="29212545000143"/>
    <x v="3"/>
    <s v="11306347793"/>
    <s v="CLAYTON MACHADO"/>
    <s v="SERVENTE"/>
    <s v="04"/>
    <x v="1"/>
    <s v="HUAP"/>
    <n v="980"/>
    <n v="3291.14"/>
    <x v="1"/>
  </r>
  <r>
    <n v="94"/>
    <s v="SERVIÇO DELIMPEZA E CONSERVAÇÃO"/>
    <s v="153057"/>
    <s v="HOSPITAL UNIVERSITÁRIO ANTONIO PEDRO"/>
    <s v="029/2009"/>
    <s v="29212545000143"/>
    <x v="3"/>
    <s v="07922719710"/>
    <s v="CLEA PINTO MOURA"/>
    <s v="SERVENTE"/>
    <s v="04"/>
    <x v="0"/>
    <s v="HUAP"/>
    <n v="980"/>
    <n v="3484.59"/>
    <x v="1"/>
  </r>
  <r>
    <n v="95"/>
    <s v="SERVIÇO DELIMPEZA E CONSERVAÇÃO"/>
    <s v="153057"/>
    <s v="HOSPITAL UNIVERSITÁRIO ANTONIO PEDRO"/>
    <s v="029/2009"/>
    <s v="29212545000143"/>
    <x v="3"/>
    <s v="08977192714"/>
    <s v="CLEUSA NUNES VIANA"/>
    <s v="ENCARREGADO(A)"/>
    <s v="05"/>
    <x v="4"/>
    <s v="HUAP"/>
    <n v="900"/>
    <n v="2815.249537037037"/>
    <x v="2"/>
  </r>
  <r>
    <n v="96"/>
    <s v="SERVIÇO DELIMPEZA E CONSERVAÇÃO"/>
    <s v="153057"/>
    <s v="HOSPITAL UNIVERSITÁRIO ANTONIO PEDRO"/>
    <s v="029/2009"/>
    <s v="29212545000143"/>
    <x v="3"/>
    <s v="87207893787"/>
    <s v="COLOMI BORGES CALEDE"/>
    <s v="SERVENTE"/>
    <s v="04"/>
    <x v="0"/>
    <s v="HUAP"/>
    <n v="980"/>
    <n v="3484.59"/>
    <x v="1"/>
  </r>
  <r>
    <n v="97"/>
    <s v="SERVIÇO DELIMPEZA E CONSERVAÇÃO"/>
    <s v="153057"/>
    <s v="HOSPITAL UNIVERSITÁRIO ANTONIO PEDRO"/>
    <s v="029/2009"/>
    <s v="29212545000143"/>
    <x v="3"/>
    <s v="03682244735"/>
    <s v="CREUSA DE SOUZA XAVIER"/>
    <s v="SERVENTE"/>
    <s v="04"/>
    <x v="1"/>
    <s v="HUAP"/>
    <n v="980"/>
    <n v="3291.14"/>
    <x v="1"/>
  </r>
  <r>
    <n v="98"/>
    <s v="SERVIÇO DELIMPEZA E CONSERVAÇÃO"/>
    <s v="153057"/>
    <s v="HOSPITAL UNIVERSITÁRIO ANTONIO PEDRO"/>
    <s v="029/2009"/>
    <s v="29212545000143"/>
    <x v="3"/>
    <s v="04407173700"/>
    <s v="CRISTIANA DO NASCIMENTO CONCEICAO"/>
    <s v="SERVENTE"/>
    <s v="04"/>
    <x v="1"/>
    <s v="HUAP"/>
    <n v="980"/>
    <n v="3291.14"/>
    <x v="1"/>
  </r>
  <r>
    <n v="99"/>
    <s v="SERVIÇO DE APOIO ADMINISTRATIVO"/>
    <s v="153057"/>
    <s v="HOSPITAL UNIVERSITÁRIO ANTONIO PEDRO"/>
    <s v="22/2014"/>
    <s v="05969071000110"/>
    <x v="4"/>
    <n v="8397442774"/>
    <s v="CRISTIANE LUZ FERREIRA        "/>
    <s v="AUXILIAR GESTAO ADMINISTRATIVA     "/>
    <s v="06"/>
    <x v="2"/>
    <s v="HUAP"/>
    <n v="1486.26"/>
    <n v="3396.6"/>
    <x v="0"/>
  </r>
  <r>
    <n v="100"/>
    <s v="SERVIÇO DELIMPEZA E CONSERVAÇÃO"/>
    <s v="153057"/>
    <s v="HOSPITAL UNIVERSITÁRIO ANTONIO PEDRO"/>
    <s v="029/2009"/>
    <s v="29212545000143"/>
    <x v="3"/>
    <n v="5641929700"/>
    <s v="CRISTIANE DA SILVA"/>
    <s v="SERVENTE"/>
    <s v="04"/>
    <x v="1"/>
    <s v="HUAP"/>
    <n v="980"/>
    <n v="3291.14"/>
    <x v="1"/>
  </r>
  <r>
    <n v="101"/>
    <s v="SERVIÇO DELIMPEZA E CONSERVAÇÃO"/>
    <s v="153057"/>
    <s v="HOSPITAL UNIVERSITÁRIO ANTONIO PEDRO"/>
    <s v="029/2009"/>
    <s v="29212545000143"/>
    <x v="3"/>
    <n v="14856396706"/>
    <s v="CRISTIANE VIEIRA DA SILVA MORAES"/>
    <s v="SERVENTE"/>
    <s v="04"/>
    <x v="1"/>
    <s v="HUAP"/>
    <n v="980"/>
    <n v="3291.14"/>
    <x v="1"/>
  </r>
  <r>
    <n v="102"/>
    <s v="SERVIÇO DELIMPEZA E CONSERVAÇÃO"/>
    <s v="153057"/>
    <s v="HOSPITAL UNIVERSITÁRIO ANTONIO PEDRO"/>
    <s v="029/2009"/>
    <s v="29212545000143"/>
    <x v="3"/>
    <s v="05852995797"/>
    <s v="CRISTINA VIEIRA DOS SANTOS"/>
    <s v="SERVENTE"/>
    <s v="04"/>
    <x v="1"/>
    <s v="HUAP"/>
    <n v="980"/>
    <n v="3291.14"/>
    <x v="1"/>
  </r>
  <r>
    <n v="103"/>
    <s v="SERVIÇO DE APOIO ADMINISTRATIVO"/>
    <s v="153057"/>
    <s v="HOSPITAL UNIVERSITÁRIO ANTONIO PEDRO"/>
    <s v="22/2014"/>
    <s v="05969071000110"/>
    <x v="4"/>
    <s v="15075642799"/>
    <s v="DAIANA DOS SANTOS RODRIGUES"/>
    <s v="AUXILIAR GESTAO ADMINISTRATIVA     "/>
    <s v="06"/>
    <x v="2"/>
    <s v="HUAP"/>
    <n v="1486.26"/>
    <n v="3396.6"/>
    <x v="0"/>
  </r>
  <r>
    <n v="104"/>
    <s v="SERVIÇO DE VIGIAS"/>
    <s v="153057"/>
    <s v="HOSPITAL UNIVERSITÁRIO ANTONIO PEDRO"/>
    <s v="08/2010"/>
    <s v="33104423000100"/>
    <x v="1"/>
    <n v="9931878703"/>
    <s v="DANIELE AGAPITO DE SOUZA"/>
    <s v="VIGIA NOTURNO"/>
    <s v="04"/>
    <x v="1"/>
    <s v="HUAP"/>
    <n v="1086.05"/>
    <n v="3023.62"/>
    <x v="1"/>
  </r>
  <r>
    <n v="105"/>
    <s v="SERVIÇO DE RECEPÇÃO, MAQUEIRO, ASCENSORISTA CARREGADORES E AUXILIAR DE ROUPARIA"/>
    <s v="153057"/>
    <s v="HOSPITAL UNIVERSITÁRIO ANTONIO PEDRO"/>
    <s v="14/2014"/>
    <s v="02295753000105"/>
    <x v="0"/>
    <s v="028.937.597-50"/>
    <s v="DANIELLE ASSIS SANTANA"/>
    <s v="RECEPCIONISTA"/>
    <s v="06"/>
    <x v="0"/>
    <s v="HUAP"/>
    <n v="1040.8399999999999"/>
    <n v="3215.3"/>
    <x v="0"/>
  </r>
  <r>
    <n v="106"/>
    <s v="SERVIÇO DELIMPEZA E CONSERVAÇÃO"/>
    <s v="153057"/>
    <s v="HOSPITAL UNIVERSITÁRIO ANTONIO PEDRO"/>
    <s v="029/2009"/>
    <s v="29212545000143"/>
    <x v="3"/>
    <s v="09733120766"/>
    <s v="DANIELLE DA SILVA"/>
    <s v="SERVENTE"/>
    <s v="04"/>
    <x v="1"/>
    <s v="HUAP"/>
    <n v="980"/>
    <n v="3291.14"/>
    <x v="1"/>
  </r>
  <r>
    <n v="107"/>
    <s v="SERVIÇO DELIMPEZA E CONSERVAÇÃO"/>
    <s v="153057"/>
    <s v="HOSPITAL UNIVERSITÁRIO ANTONIO PEDRO"/>
    <s v="029/2009"/>
    <s v="29212545000143"/>
    <x v="3"/>
    <s v="61768855749"/>
    <s v="DASELUCID MARCHETTI DE AGUIAR"/>
    <s v="SERVENTE"/>
    <s v="04"/>
    <x v="1"/>
    <s v="HUAP"/>
    <n v="980"/>
    <n v="3291.14"/>
    <x v="1"/>
  </r>
  <r>
    <n v="108"/>
    <s v="SERVIÇO DE RECEPÇÃO, MAQUEIRO, ASCENSORISTA CARREGADORES E AUXILIAR DE ROUPARIA"/>
    <s v="153057"/>
    <s v="HOSPITAL UNIVERSITÁRIO ANTONIO PEDRO"/>
    <s v="14/2014"/>
    <s v="02295753000105"/>
    <x v="0"/>
    <s v="145.638.927-00"/>
    <s v="DAYANY CHRISTINY DA SILVA COSTA "/>
    <s v="RECEPCIONISTA"/>
    <s v="06"/>
    <x v="0"/>
    <s v="HUAP"/>
    <n v="1040.8399999999999"/>
    <n v="3215.3"/>
    <x v="0"/>
  </r>
  <r>
    <n v="109"/>
    <s v="SERVIÇO DE APOIO ADMINISTRATIVO"/>
    <s v="153057"/>
    <s v="HOSPITAL UNIVERSITÁRIO ANTONIO PEDRO"/>
    <s v="22/2014"/>
    <s v="05969071000110"/>
    <x v="4"/>
    <n v="11674858744"/>
    <s v="DANIELLE FERREIRA DA SILVA"/>
    <s v="AUXILIAR GESTAO ADMINISTRATIVA     "/>
    <s v="06"/>
    <x v="2"/>
    <s v="HUAP"/>
    <n v="1486.26"/>
    <n v="3396.6"/>
    <x v="0"/>
  </r>
  <r>
    <n v="110"/>
    <s v="SERVIÇO DE APOIO ADMINISTRATIVO"/>
    <s v="153057"/>
    <s v="HOSPITAL UNIVERSITÁRIO ANTONIO PEDRO"/>
    <s v="22/2014"/>
    <s v="05969071000110"/>
    <x v="4"/>
    <n v="9817418782"/>
    <s v="DAVID ROBERTO GONZAGA         "/>
    <s v="AUXILIAR GESTAO ADMINISTRATIVA     "/>
    <s v="06"/>
    <x v="2"/>
    <s v="HUAP"/>
    <n v="1486.26"/>
    <n v="3396.6"/>
    <x v="0"/>
  </r>
  <r>
    <n v="111"/>
    <s v="SERVIÇO DE COPA E COZINHA "/>
    <s v="153057"/>
    <s v="HOSPITAL UNIVERSITÁRIO ANTONIO PEDRO"/>
    <s v="15/2011"/>
    <s v="04607444000140"/>
    <x v="2"/>
    <s v="12594723703"/>
    <s v="DEBORA PEREIRA FIGUEIREDO"/>
    <s v="AUXILIAR DE COZINHA"/>
    <s v="06"/>
    <x v="1"/>
    <s v="HUAP"/>
    <n v="980"/>
    <n v="1991.51"/>
    <x v="0"/>
  </r>
  <r>
    <n v="112"/>
    <s v="SERVIÇO DE APOIO ADMINISTRATIVO"/>
    <s v="153057"/>
    <s v="HOSPITAL UNIVERSITÁRIO ANTONIO PEDRO"/>
    <s v="22/2014"/>
    <s v="05969071000110"/>
    <x v="4"/>
    <n v="75343827772"/>
    <s v="DENISE DA SILVA COSTA         "/>
    <s v="AUXILIAR GESTAO ADMINISTRATIVA     "/>
    <s v="06"/>
    <x v="2"/>
    <s v="HUAP"/>
    <n v="1486.26"/>
    <n v="3396.6"/>
    <x v="0"/>
  </r>
  <r>
    <n v="113"/>
    <s v="SERVIÇO DELIMPEZA E CONSERVAÇÃO"/>
    <s v="153057"/>
    <s v="HOSPITAL UNIVERSITÁRIO ANTONIO PEDRO"/>
    <s v="029/2009"/>
    <s v="29212545000143"/>
    <x v="3"/>
    <s v="01290653747"/>
    <s v="DEOLINO SANTOS DA SILVA"/>
    <s v="SERVENTE"/>
    <s v="04"/>
    <x v="1"/>
    <s v="HUAP"/>
    <n v="980"/>
    <n v="3291.14"/>
    <x v="1"/>
  </r>
  <r>
    <n v="114"/>
    <s v="SERVIÇO DELIMPEZA E CONSERVAÇÃO"/>
    <s v="153057"/>
    <s v="HOSPITAL UNIVERSITÁRIO ANTONIO PEDRO"/>
    <s v="029/2009"/>
    <s v="29212545000143"/>
    <x v="3"/>
    <s v="00573102708"/>
    <s v="DILMA PEREIRA DE MENEZES"/>
    <s v="SERVENTE"/>
    <s v="04"/>
    <x v="1"/>
    <s v="HUAP"/>
    <n v="980"/>
    <n v="3291.14"/>
    <x v="1"/>
  </r>
  <r>
    <n v="115"/>
    <s v="SERVIÇO DE RECEPÇÃO, MAQUEIRO, ASCENSORISTA CARREGADORES E AUXILIAR DE ROUPARIA"/>
    <s v="153057"/>
    <s v="HOSPITAL UNIVERSITÁRIO ANTONIO PEDRO"/>
    <s v="14/2014"/>
    <s v="02295753000105"/>
    <x v="0"/>
    <s v="733.039.507-25"/>
    <s v="DJALMA JESUS DA CONCEIÇÃO "/>
    <s v="AUXILIAR DE ROUPARIA"/>
    <s v="04"/>
    <x v="1"/>
    <s v="HUAP"/>
    <n v="1040.8399999999999"/>
    <n v="3158.13"/>
    <x v="1"/>
  </r>
  <r>
    <n v="116"/>
    <s v="SERVIÇO DE COPA E COZINHA "/>
    <s v="153057"/>
    <s v="HOSPITAL UNIVERSITÁRIO ANTONIO PEDRO"/>
    <s v="15/2011"/>
    <s v="04607444000140"/>
    <x v="2"/>
    <s v="640089167-68"/>
    <s v="EDIMEA GOMES "/>
    <s v="COPEIRO"/>
    <s v="06"/>
    <x v="1"/>
    <s v="HUAP"/>
    <n v="980"/>
    <n v="2034.68"/>
    <x v="0"/>
  </r>
  <r>
    <n v="117"/>
    <s v="SERVIÇO DE RECEPÇÃO, MAQUEIRO, ASCENSORISTA CARREGADORES E AUXILIAR DE ROUPARIA"/>
    <s v="153057"/>
    <s v="HOSPITAL UNIVERSITÁRIO ANTONIO PEDRO"/>
    <s v="14/2014"/>
    <s v="02295753000105"/>
    <x v="0"/>
    <s v="014.587.725-60"/>
    <s v="EDISMAEL FERREIRA DE SOUZA"/>
    <s v="CARREGADOR"/>
    <s v="04"/>
    <x v="0"/>
    <s v="HUAP"/>
    <n v="980"/>
    <n v="2998.92"/>
    <x v="1"/>
  </r>
  <r>
    <n v="118"/>
    <s v="SERVIÇO DE COPA E COZINHA "/>
    <s v="153057"/>
    <s v="HOSPITAL UNIVERSITÁRIO ANTONIO PEDRO"/>
    <s v="15/2011"/>
    <s v="04607444000140"/>
    <x v="2"/>
    <s v="018800597-89"/>
    <s v="EDNEA DA COSTA MONSORES"/>
    <s v="COPEIRO"/>
    <s v="06"/>
    <x v="1"/>
    <s v="HUAP"/>
    <n v="980"/>
    <n v="2034.68"/>
    <x v="0"/>
  </r>
  <r>
    <n v="119"/>
    <s v="SERVIÇO DELIMPEZA E CONSERVAÇÃO"/>
    <s v="153057"/>
    <s v="HOSPITAL UNIVERSITÁRIO ANTONIO PEDRO"/>
    <s v="029/2009"/>
    <s v="29212545000143"/>
    <x v="3"/>
    <s v="07596921736"/>
    <s v="EDSON OLIVEIRA DOS SANTOS"/>
    <s v="SERVENTE"/>
    <s v="04"/>
    <x v="0"/>
    <s v="HUAP"/>
    <n v="980"/>
    <n v="3484.59"/>
    <x v="1"/>
  </r>
  <r>
    <n v="120"/>
    <s v="SERVIÇO DE MOTORISTA E OPERADOR DE MÁQUINA COPIADORA"/>
    <s v="153057"/>
    <s v="HOSPITAL UNIVERSITÁRIO ANTONIO PEDRO"/>
    <s v="86/2012"/>
    <s v="11395635000151"/>
    <x v="8"/>
    <n v="95280383791"/>
    <s v="EDSON VIEIRA DA ROCHA FILHO"/>
    <s v="Operador de Maquina Copiadora"/>
    <s v="06"/>
    <x v="2"/>
    <s v="HUAP"/>
    <n v="1176"/>
    <n v="3012.09"/>
    <x v="0"/>
  </r>
  <r>
    <n v="121"/>
    <s v="SERVIÇO DE VIGIAS"/>
    <s v="153057"/>
    <s v="HOSPITAL UNIVERSITÁRIO ANTONIO PEDRO"/>
    <s v="08/2010"/>
    <s v="33104423000100"/>
    <x v="1"/>
    <n v="92644465753"/>
    <s v="EDUARDO HENRIQUE DINIS DE ALMEIDA"/>
    <s v="VIGIA"/>
    <s v="04"/>
    <x v="1"/>
    <s v="HUAP"/>
    <n v="1086.05"/>
    <n v="2782.65"/>
    <x v="1"/>
  </r>
  <r>
    <n v="122"/>
    <s v="SERVIÇO DELIMPEZA E CONSERVAÇÃO"/>
    <s v="153057"/>
    <s v="HOSPITAL UNIVERSITÁRIO ANTONIO PEDRO"/>
    <s v="029/2009"/>
    <s v="29212545000143"/>
    <x v="3"/>
    <s v="01284655733"/>
    <s v="ELENIR CORTEZ JARDIM"/>
    <s v="SERVENTE"/>
    <s v="04"/>
    <x v="4"/>
    <s v="HUAP"/>
    <n v="980"/>
    <n v="3592.75"/>
    <x v="1"/>
  </r>
  <r>
    <n v="123"/>
    <s v="SERVIÇO DE COPA E COZINHA "/>
    <s v="153057"/>
    <s v="HOSPITAL UNIVERSITÁRIO ANTONIO PEDRO"/>
    <s v="15/2011"/>
    <s v="04607444000140"/>
    <x v="2"/>
    <s v="010317697-73"/>
    <s v="ELIANE MACHADO FERNANDES"/>
    <s v="COPEIRO"/>
    <s v="06"/>
    <x v="1"/>
    <s v="HUAP"/>
    <n v="980"/>
    <n v="2034.68"/>
    <x v="0"/>
  </r>
  <r>
    <n v="124"/>
    <s v="SERVIÇO DE APOIO ADMINISTRATIVO"/>
    <s v="153057"/>
    <s v="HOSPITAL UNIVERSITÁRIO ANTONIO PEDRO"/>
    <s v="22/2014"/>
    <s v="05969071000110"/>
    <x v="4"/>
    <n v="14696529789"/>
    <s v="ELISANGELA DE FARIA PACHECO   "/>
    <s v="AUXILIAR ARQUIVO MEDICO  "/>
    <s v="06"/>
    <x v="2"/>
    <s v="HUAP"/>
    <n v="1217.01"/>
    <n v="2737.72"/>
    <x v="0"/>
  </r>
  <r>
    <n v="125"/>
    <s v="SERVIÇO DELIMPEZA E CONSERVAÇÃO"/>
    <s v="153057"/>
    <s v="HOSPITAL UNIVERSITÁRIO ANTONIO PEDRO"/>
    <s v="029/2009"/>
    <s v="29212545000143"/>
    <x v="3"/>
    <s v="03672214540"/>
    <s v="ELISSANDRA MARIA PEREIRA DA SILVA GOIS"/>
    <s v="SERVENTE"/>
    <s v="04"/>
    <x v="1"/>
    <s v="HUAP"/>
    <n v="980"/>
    <n v="3291.14"/>
    <x v="1"/>
  </r>
  <r>
    <n v="126"/>
    <s v="SERVIÇO DE APOIO ADMINISTRATIVO"/>
    <s v="153057"/>
    <s v="HOSPITAL UNIVERSITÁRIO ANTONIO PEDRO"/>
    <s v="22/2014"/>
    <s v="05969071000110"/>
    <x v="4"/>
    <n v="61760854700"/>
    <s v="ELIZABETH EPAMINONDAS DA SILVA"/>
    <s v="AUXILIAR GESTAO ADMINISTRATIVA     "/>
    <s v="06"/>
    <x v="2"/>
    <s v="HUAP"/>
    <n v="1486.26"/>
    <n v="3396.6"/>
    <x v="0"/>
  </r>
  <r>
    <n v="127"/>
    <s v="SERVIÇO DELIMPEZA E CONSERVAÇÃO"/>
    <s v="153057"/>
    <s v="HOSPITAL UNIVERSITÁRIO ANTONIO PEDRO"/>
    <s v="029/2009"/>
    <s v="29212545000143"/>
    <x v="3"/>
    <s v="57223874791"/>
    <s v="ELIZABETH MAIA"/>
    <s v="SERVENTE"/>
    <s v="04"/>
    <x v="1"/>
    <s v="HUAP"/>
    <n v="980"/>
    <n v="3291.14"/>
    <x v="1"/>
  </r>
  <r>
    <n v="128"/>
    <s v="SERVIÇO DE APOIO ADMINISTRATIVO"/>
    <s v="153057"/>
    <s v="HOSPITAL UNIVERSITÁRIO ANTONIO PEDRO"/>
    <s v="22/2014"/>
    <s v="05969071000110"/>
    <x v="4"/>
    <n v="4834925749"/>
    <s v="ELSY LUNA DA SILVA            "/>
    <s v="AUXILIAR GESTAO ADMINISTRATIVA     "/>
    <s v="06"/>
    <x v="2"/>
    <s v="HUAP"/>
    <n v="1486.26"/>
    <n v="3396.6"/>
    <x v="0"/>
  </r>
  <r>
    <n v="129"/>
    <s v="SERVIÇO DE APOIO ADMINISTRATIVO"/>
    <s v="153057"/>
    <s v="HOSPITAL UNIVERSITÁRIO ANTONIO PEDRO"/>
    <s v="22/2014"/>
    <s v="05969071000110"/>
    <x v="4"/>
    <n v="93945221749"/>
    <s v="ENEAS CARVALHO DOS SANTOS     "/>
    <s v="AUXILIAR GESTAO ADMINISTRATIVA     "/>
    <s v="06"/>
    <x v="2"/>
    <s v="HUAP"/>
    <n v="1486.26"/>
    <n v="3396.6"/>
    <x v="0"/>
  </r>
  <r>
    <n v="130"/>
    <s v="SERVIÇO DE APOIO ADMINISTRATIVO"/>
    <s v="153057"/>
    <s v="HOSPITAL UNIVERSITÁRIO ANTONIO PEDRO"/>
    <s v="22/2014"/>
    <s v="05969071000110"/>
    <x v="4"/>
    <n v="13840034795"/>
    <s v="ENRICO MACHADO PACHECO        "/>
    <s v="AUXILIAR GESTAO ADMINISTRATIVA     "/>
    <s v="06"/>
    <x v="2"/>
    <s v="HUAP"/>
    <n v="1486.26"/>
    <n v="3396.6"/>
    <x v="0"/>
  </r>
  <r>
    <n v="131"/>
    <s v="SERVIÇO DE COPA E COZINHA "/>
    <s v="153057"/>
    <s v="HOSPITAL UNIVERSITÁRIO ANTONIO PEDRO"/>
    <s v="15/2011"/>
    <s v="04607444000140"/>
    <x v="2"/>
    <s v="718550417-15"/>
    <s v="EUNICE HONORIO DA SILVA"/>
    <s v="COPEIRO"/>
    <s v="06"/>
    <x v="4"/>
    <s v="HUAP"/>
    <n v="980"/>
    <n v="2246.34"/>
    <x v="0"/>
  </r>
  <r>
    <n v="132"/>
    <s v="SERVIÇO DE RECEPÇÃO, MAQUEIRO, ASCENSORISTA CARREGADORES E AUXILIAR DE ROUPARIA"/>
    <s v="153057"/>
    <s v="HOSPITAL UNIVERSITÁRIO ANTONIO PEDRO"/>
    <s v="14/2014"/>
    <s v="02295753000105"/>
    <x v="0"/>
    <s v="134.384.807-51"/>
    <s v="ERIKA DA SILVA FARIA"/>
    <s v="RECEPCIONISTA"/>
    <s v="06"/>
    <x v="0"/>
    <s v="HUAP"/>
    <n v="1040.8399999999999"/>
    <n v="3215.3"/>
    <x v="0"/>
  </r>
  <r>
    <n v="133"/>
    <s v="SERVIÇO DE RECEPÇÃO, MAQUEIRO, ASCENSORISTA CARREGADORES E AUXILIAR DE ROUPARIA"/>
    <s v="153057"/>
    <s v="HOSPITAL UNIVERSITÁRIO ANTONIO PEDRO"/>
    <s v="14/2014"/>
    <s v="02295753000105"/>
    <x v="0"/>
    <s v="843.678.907-59"/>
    <s v="EVANDRO XAVIER DA CRUZ"/>
    <s v="AUXILIAR DE ROUPARIA"/>
    <s v="04"/>
    <x v="1"/>
    <s v="HUAP"/>
    <n v="1040.8399999999999"/>
    <n v="3158.13"/>
    <x v="1"/>
  </r>
  <r>
    <n v="134"/>
    <s v="SERVIÇO DE RECEPÇÃO, MAQUEIRO, ASCENSORISTA CARREGADORES E AUXILIAR DE ROUPARIA"/>
    <s v="153057"/>
    <s v="HOSPITAL UNIVERSITÁRIO ANTONIO PEDRO"/>
    <s v="14/2014"/>
    <s v="02295753000105"/>
    <x v="0"/>
    <s v="092.248.307-81"/>
    <s v="FABIANE VALENTIM"/>
    <s v="RECEPCIONISTA"/>
    <s v="06"/>
    <x v="0"/>
    <s v="HUAP"/>
    <n v="1040.8399999999999"/>
    <n v="3215.3"/>
    <x v="0"/>
  </r>
  <r>
    <n v="135"/>
    <s v="SERVIÇO DE RECEPÇÃO, MAQUEIRO, ASCENSORISTA CARREGADORES E AUXILIAR DE ROUPARIA"/>
    <s v="153057"/>
    <s v="HOSPITAL UNIVERSITÁRIO ANTONIO PEDRO"/>
    <s v="14/2014"/>
    <s v="02295753000105"/>
    <x v="0"/>
    <s v="096.900.107-00"/>
    <s v="FABIANO CORREA DA SILVA"/>
    <s v="ENCARREGADO"/>
    <s v="06"/>
    <x v="0"/>
    <s v="HUAP"/>
    <n v="1224.08"/>
    <n v="4077.82"/>
    <x v="0"/>
  </r>
  <r>
    <n v="136"/>
    <s v="SERVIÇO DE COPA E COZINHA "/>
    <s v="153057"/>
    <s v="HOSPITAL UNIVERSITÁRIO ANTONIO PEDRO"/>
    <s v="15/2011"/>
    <s v="04607444000140"/>
    <x v="2"/>
    <s v="095989747-07"/>
    <s v="FABIANO DA SILVA SANTOS"/>
    <s v="COPEIRO"/>
    <s v="06"/>
    <x v="4"/>
    <s v="HUAP"/>
    <n v="980"/>
    <n v="2246.34"/>
    <x v="0"/>
  </r>
  <r>
    <n v="137"/>
    <s v="SERVIÇO DE APOIO ADMINISTRATIVO"/>
    <s v="153057"/>
    <s v="HOSPITAL UNIVERSITÁRIO ANTONIO PEDRO"/>
    <s v="22/2014"/>
    <s v="05969071000110"/>
    <x v="4"/>
    <n v="11214940722"/>
    <s v="FABIANO DO NASCIMENTO LIMA    "/>
    <s v="AUXILIAR GESTAO ADMINISTRATIVA     "/>
    <s v="06"/>
    <x v="2"/>
    <s v="HUAP"/>
    <n v="1486.26"/>
    <n v="3396.6"/>
    <x v="0"/>
  </r>
  <r>
    <n v="138"/>
    <s v="SERVIÇO DE VIGIAS"/>
    <s v="153057"/>
    <s v="HOSPITAL UNIVERSITÁRIO ANTONIO PEDRO"/>
    <s v="08/2010"/>
    <s v="33104423000100"/>
    <x v="1"/>
    <n v="6961976778"/>
    <s v="FABIO PORTELA DA SILVA"/>
    <s v="ENCARREGADO(A) NOTURNO"/>
    <s v="04"/>
    <x v="1"/>
    <s v="HUAP"/>
    <n v="1224.08"/>
    <n v="3988.44"/>
    <x v="1"/>
  </r>
  <r>
    <n v="139"/>
    <s v="SERVIÇO DE RECEPÇÃO, MAQUEIRO, ASCENSORISTA CARREGADORES E AUXILIAR DE ROUPARIA"/>
    <s v="153057"/>
    <s v="HOSPITAL UNIVERSITÁRIO ANTONIO PEDRO"/>
    <s v="14/2014"/>
    <s v="02295753000105"/>
    <x v="0"/>
    <s v="519.801.777-91"/>
    <s v="FATIMA DE SOUZA DAMAZIO"/>
    <s v="RECEPCIONISTA"/>
    <s v="06"/>
    <x v="0"/>
    <s v="HUAP"/>
    <n v="1040.8399999999999"/>
    <n v="3215.3"/>
    <x v="0"/>
  </r>
  <r>
    <n v="140"/>
    <s v="SERVIÇO DE APOIO ADMINISTRATIVO"/>
    <s v="153057"/>
    <s v="HOSPITAL UNIVERSITÁRIO ANTONIO PEDRO"/>
    <s v="22/2014"/>
    <s v="05969071000110"/>
    <x v="4"/>
    <n v="13625741717"/>
    <s v="FELIPE PEREIRA COSTA          "/>
    <s v="AUXILIAR GESTAO ADMINISTRATIVA     "/>
    <s v="06"/>
    <x v="2"/>
    <s v="HUAP"/>
    <n v="1486.26"/>
    <n v="3396.6"/>
    <x v="0"/>
  </r>
  <r>
    <n v="141"/>
    <s v="SERVIÇO DE COPA E COZINHA "/>
    <s v="153057"/>
    <s v="HOSPITAL UNIVERSITÁRIO ANTONIO PEDRO"/>
    <s v="15/2011"/>
    <s v="04607444000140"/>
    <x v="2"/>
    <n v="10214047725"/>
    <s v="JAIR LEANDRO PACHECO DA SILVA"/>
    <s v="AUXILIAR DE ALMOXARIFADO"/>
    <s v="06"/>
    <x v="1"/>
    <s v="HUAP"/>
    <n v="1040.8399999999999"/>
    <n v="2118.27"/>
    <x v="0"/>
  </r>
  <r>
    <n v="142"/>
    <s v="SERVIÇO DE APOIO ADMINISTRATIVO"/>
    <s v="153057"/>
    <s v="HOSPITAL UNIVERSITÁRIO ANTONIO PEDRO"/>
    <s v="22/2014"/>
    <s v="05969071000110"/>
    <x v="4"/>
    <n v="5286173705"/>
    <s v="FLAVIA PEREIRA DA SILVA       "/>
    <s v="AUXILIAR GESTAO ADMINISTRATIVA     "/>
    <s v="06"/>
    <x v="2"/>
    <s v="HUAP"/>
    <n v="1486.26"/>
    <n v="3396.6"/>
    <x v="0"/>
  </r>
  <r>
    <n v="143"/>
    <s v="SERVIÇO DE APOIO ADMINISTRATIVO"/>
    <s v="153057"/>
    <s v="HOSPITAL UNIVERSITÁRIO ANTONIO PEDRO"/>
    <s v="22/2014"/>
    <s v="05969071000110"/>
    <x v="4"/>
    <n v="20704151472"/>
    <s v="FRANCICLEIDE PEREIRA DE LIMA  "/>
    <s v="AUXILIAR GESTAO ADMINISTRATIVA     "/>
    <s v="06"/>
    <x v="2"/>
    <s v="HUAP"/>
    <n v="1486.26"/>
    <n v="3396.6"/>
    <x v="0"/>
  </r>
  <r>
    <n v="144"/>
    <s v="SERVIÇO DE RECEPÇÃO, MAQUEIRO, ASCENSORISTA CARREGADORES E AUXILIAR DE ROUPARIA"/>
    <s v="153057"/>
    <s v="HOSPITAL UNIVERSITÁRIO ANTONIO PEDRO"/>
    <s v="14/2014"/>
    <s v="02295753000105"/>
    <x v="0"/>
    <s v="148.111.297-09"/>
    <s v="FELIPE ALVES CAMPOS"/>
    <s v="CARREGADOR"/>
    <s v="04"/>
    <x v="1"/>
    <s v="HUAP"/>
    <n v="980"/>
    <n v="3072.5"/>
    <x v="1"/>
  </r>
  <r>
    <n v="145"/>
    <s v="SERVIÇO DELIMPEZA E CONSERVAÇÃO"/>
    <s v="153057"/>
    <s v="HOSPITAL UNIVERSITÁRIO ANTONIO PEDRO"/>
    <s v="029/2009"/>
    <s v="29212545000143"/>
    <x v="3"/>
    <n v="10994887701"/>
    <s v="FABRICIO JOSÉ SILVA DA CONCEIÇÃO"/>
    <s v="SERVENTE"/>
    <s v="04"/>
    <x v="0"/>
    <s v="HUAP"/>
    <n v="980"/>
    <n v="3484.59"/>
    <x v="1"/>
  </r>
  <r>
    <n v="146"/>
    <s v="SERVIÇO DELIMPEZA E CONSERVAÇÃO"/>
    <s v="153057"/>
    <s v="HOSPITAL UNIVERSITÁRIO ANTONIO PEDRO"/>
    <s v="029/2009"/>
    <s v="29212545000143"/>
    <x v="3"/>
    <n v="12722777711"/>
    <s v="FILIPE DE LACERDA RITA"/>
    <s v="SERVENTE"/>
    <s v="04"/>
    <x v="4"/>
    <s v="HUAP"/>
    <n v="980"/>
    <n v="3592.75"/>
    <x v="1"/>
  </r>
  <r>
    <n v="147"/>
    <s v="SERVIÇO DELIMPEZA E CONSERVAÇÃO"/>
    <s v="153057"/>
    <s v="HOSPITAL UNIVERSITÁRIO ANTONIO PEDRO"/>
    <s v="029/2009"/>
    <s v="29212545000143"/>
    <x v="3"/>
    <s v="02221981766"/>
    <s v="GERALDO DE ALMEIDA FILHO"/>
    <s v="SERVENTE"/>
    <s v="04"/>
    <x v="1"/>
    <s v="HUAP"/>
    <n v="980"/>
    <n v="3291.14"/>
    <x v="1"/>
  </r>
  <r>
    <n v="148"/>
    <s v="SERVIÇO DE RECEPÇÃO, MAQUEIRO, ASCENSORISTA CARREGADORES E AUXILIAR DE ROUPARIA"/>
    <s v="153057"/>
    <s v="HOSPITAL UNIVERSITÁRIO ANTONIO PEDRO"/>
    <s v="14/2014"/>
    <s v="02295753000105"/>
    <x v="0"/>
    <s v="121.417.577-54"/>
    <s v="GILLIARD NASCIMENTO DIAS"/>
    <s v="ASCENSORISTA"/>
    <s v="04"/>
    <x v="0"/>
    <s v="HUAP"/>
    <n v="1025.82"/>
    <n v="3281.66"/>
    <x v="1"/>
  </r>
  <r>
    <n v="149"/>
    <s v="SERVIÇO DELIMPEZA E CONSERVAÇÃO"/>
    <s v="153057"/>
    <s v="HOSPITAL UNIVERSITÁRIO ANTONIO PEDRO"/>
    <s v="029/2009"/>
    <s v="29212545000143"/>
    <x v="3"/>
    <s v="08302746770"/>
    <s v="GILSON GOMES DA SILVA"/>
    <s v="SERVENTE"/>
    <s v="04"/>
    <x v="0"/>
    <s v="HUAP"/>
    <n v="980"/>
    <n v="3484.59"/>
    <x v="1"/>
  </r>
  <r>
    <n v="150"/>
    <s v="SERVIÇO DELIMPEZA E CONSERVAÇÃO"/>
    <s v="153057"/>
    <s v="HOSPITAL UNIVERSITÁRIO ANTONIO PEDRO"/>
    <s v="029/2009"/>
    <s v="29212545000143"/>
    <x v="3"/>
    <s v="99651971720"/>
    <s v="GIZELA PINTO SILVA DELFINO"/>
    <s v="SERVENTE"/>
    <s v="04"/>
    <x v="4"/>
    <s v="HUAP"/>
    <n v="980"/>
    <n v="3592.75"/>
    <x v="1"/>
  </r>
  <r>
    <n v="151"/>
    <s v="SERVIÇO DE ALMOXARIFE"/>
    <s v="153057"/>
    <s v="HOSPITAL UNIVERSITÁRIO ANTONIO PEDRO"/>
    <s v="04/2012"/>
    <s v="06159080000109"/>
    <x v="5"/>
    <n v="16154454716"/>
    <s v="GLADSTOM PHELLIPE DOS SANTOS JUSTO"/>
    <s v="AUXILIAR DE ALMOXARIFE"/>
    <s v="06"/>
    <x v="2"/>
    <s v="HUAP"/>
    <n v="1040.8399999999999"/>
    <n v="2745.9"/>
    <x v="0"/>
  </r>
  <r>
    <n v="152"/>
    <s v="SERVIÇO DE ALMOXARIFE"/>
    <s v="153057"/>
    <s v="HOSPITAL UNIVERSITÁRIO ANTONIO PEDRO"/>
    <s v="04/2012"/>
    <s v="06159080000109"/>
    <x v="5"/>
    <n v="9191198755"/>
    <s v="GLAUBER QUIRINO DE LIMA"/>
    <s v="AUXILIAR DE ALMOXARIFE"/>
    <s v="06"/>
    <x v="2"/>
    <s v="HUAP"/>
    <n v="1040.8399999999999"/>
    <n v="2745.9"/>
    <x v="0"/>
  </r>
  <r>
    <n v="153"/>
    <s v="SERVIÇO DE APOIO ADMINISTRATIVO"/>
    <s v="153057"/>
    <s v="HOSPITAL UNIVERSITÁRIO ANTONIO PEDRO"/>
    <s v="22/2014"/>
    <s v="05969071000110"/>
    <x v="4"/>
    <n v="11808371771"/>
    <s v="GLAUCIA OLIVEIRA DE ANDRADE   "/>
    <s v="AUXILIAR ARQUIVO MEDICO  "/>
    <s v="06"/>
    <x v="2"/>
    <s v="HUAP"/>
    <n v="1217.01"/>
    <n v="2737.72"/>
    <x v="0"/>
  </r>
  <r>
    <n v="154"/>
    <s v="SERVIÇO DE RECEPÇÃO, MAQUEIRO, ASCENSORISTA CARREGADORES E AUXILIAR DE ROUPARIA"/>
    <s v="153057"/>
    <s v="HOSPITAL UNIVERSITÁRIO ANTONIO PEDRO"/>
    <s v="14/2014"/>
    <s v="02295753000105"/>
    <x v="0"/>
    <s v="079.245.687-43"/>
    <s v="GLAUCIA ROSA LYRA"/>
    <s v="RECEPCIONISTA"/>
    <s v="06"/>
    <x v="0"/>
    <s v="HUAP"/>
    <n v="1040.8399999999999"/>
    <n v="3215.3"/>
    <x v="0"/>
  </r>
  <r>
    <n v="155"/>
    <s v="SERVIÇO DE RECEPÇÃO, MAQUEIRO, ASCENSORISTA CARREGADORES E AUXILIAR DE ROUPARIA"/>
    <s v="153057"/>
    <s v="HOSPITAL UNIVERSITÁRIO ANTONIO PEDRO"/>
    <s v="14/2014"/>
    <s v="02295753000105"/>
    <x v="0"/>
    <s v="110.567.047-30"/>
    <s v="GRAZIELLA DINIZ GUIMARÃES RODRIGUES"/>
    <s v="RECEPCIONISTA"/>
    <s v="06"/>
    <x v="0"/>
    <s v="HUAP"/>
    <n v="1040.8399999999999"/>
    <n v="3215.3"/>
    <x v="0"/>
  </r>
  <r>
    <n v="156"/>
    <s v="SERVIÇO DE RECEPÇÃO, MAQUEIRO, ASCENSORISTA CARREGADORES E AUXILIAR DE ROUPARIA"/>
    <s v="153057"/>
    <s v="HOSPITAL UNIVERSITÁRIO ANTONIO PEDRO"/>
    <s v="14/2014"/>
    <s v="02295753000105"/>
    <x v="0"/>
    <s v="121.344.047-52"/>
    <s v="GUSTAVO PIRES RIOS"/>
    <s v="RECEPCIONISTA"/>
    <s v="06"/>
    <x v="0"/>
    <s v="HUAP"/>
    <n v="1040.8399999999999"/>
    <n v="3215.3"/>
    <x v="0"/>
  </r>
  <r>
    <n v="157"/>
    <s v="SERVIÇO DE APOIO ADMINISTRATIVO"/>
    <s v="153057"/>
    <s v="HOSPITAL UNIVERSITÁRIO ANTONIO PEDRO"/>
    <s v="22/2014"/>
    <s v="05969071000110"/>
    <x v="4"/>
    <n v="14754421736"/>
    <s v="GUILHERME MARTINS GUIMARAES   "/>
    <s v="AUXILIAR GESTAO ADMINISTRATIVA     "/>
    <s v="06"/>
    <x v="2"/>
    <s v="HUAP"/>
    <n v="1486.26"/>
    <n v="3396.6"/>
    <x v="0"/>
  </r>
  <r>
    <n v="158"/>
    <s v="SERVIÇO DELIMPEZA E CONSERVAÇÃO"/>
    <s v="153057"/>
    <s v="HOSPITAL UNIVERSITÁRIO ANTONIO PEDRO"/>
    <s v="029/2009"/>
    <s v="29212545000143"/>
    <x v="3"/>
    <s v="16746644782"/>
    <s v="HELEN CONCEICAO CARDIM"/>
    <s v="SERVENTE"/>
    <s v="04"/>
    <x v="1"/>
    <s v="HUAP"/>
    <n v="980"/>
    <n v="3291.14"/>
    <x v="1"/>
  </r>
  <r>
    <n v="159"/>
    <s v="SERVIÇO DE RECEPÇÃO, MAQUEIRO, ASCENSORISTA CARREGADORES E AUXILIAR DE ROUPARIA"/>
    <s v="153057"/>
    <s v="HOSPITAL UNIVERSITÁRIO ANTONIO PEDRO"/>
    <s v="14/2014"/>
    <s v="02295753000105"/>
    <x v="0"/>
    <s v="032.372.247-40"/>
    <s v="HÉLIDA SÉRGIO"/>
    <s v="ASCENSORISTA"/>
    <s v="04"/>
    <x v="0"/>
    <s v="HUAP"/>
    <n v="1025.82"/>
    <n v="3281.66"/>
    <x v="1"/>
  </r>
  <r>
    <n v="160"/>
    <s v="SERVIÇO DE RECEPÇÃO, MAQUEIRO, ASCENSORISTA CARREGADORES E AUXILIAR DE ROUPARIA"/>
    <s v="153057"/>
    <s v="HOSPITAL UNIVERSITÁRIO ANTONIO PEDRO"/>
    <s v="14/2014"/>
    <s v="02295753000105"/>
    <x v="0"/>
    <s v="122.577.847-66"/>
    <s v="HERALDO PINNA VIEIRA"/>
    <s v="AUXILIAR DE ROUPARIA"/>
    <s v="04"/>
    <x v="1"/>
    <s v="HUAP"/>
    <n v="1040.8399999999999"/>
    <n v="3158.13"/>
    <x v="1"/>
  </r>
  <r>
    <n v="161"/>
    <s v="SERVIÇO DELIMPEZA E CONSERVAÇÃO"/>
    <s v="153057"/>
    <s v="HOSPITAL UNIVERSITÁRIO ANTONIO PEDRO"/>
    <s v="029/2009"/>
    <s v="29212545000143"/>
    <x v="3"/>
    <n v="15359249773"/>
    <s v="HELLEN SANTOS DA SILVA"/>
    <s v="SERVENTE"/>
    <s v="04"/>
    <x v="1"/>
    <s v="HUAP"/>
    <n v="980"/>
    <n v="3291.14"/>
    <x v="1"/>
  </r>
  <r>
    <n v="162"/>
    <s v="SERViÇO DE DIGITALIZAÇÃO DE PRONTUÁRIOS MÉDICOS"/>
    <s v="153057"/>
    <s v="HOSPITAL UNIVERSITÁRIO ANTONIO PEDRO"/>
    <s v="16/2013"/>
    <s v="04678301000200"/>
    <x v="6"/>
    <n v="66935393787"/>
    <s v="HUMBERTO TAVARES DOS SANTOS FILHO"/>
    <s v="TÉCNICO DE INFORMÁTICA IV"/>
    <s v="06"/>
    <x v="2"/>
    <s v="HUAP"/>
    <n v="1280.8699999999999"/>
    <n v="4437.4399999999996"/>
    <x v="0"/>
  </r>
  <r>
    <n v="163"/>
    <s v="SERVIÇO DELIMPEZA E CONSERVAÇÃO"/>
    <s v="153057"/>
    <s v="HOSPITAL UNIVERSITÁRIO ANTONIO PEDRO"/>
    <s v="029/2009"/>
    <s v="29212545000143"/>
    <x v="3"/>
    <s v="21976023653"/>
    <s v="IRANY DA CONCEICAO LUCAS LINO"/>
    <s v="SERVENTE"/>
    <s v="04"/>
    <x v="1"/>
    <s v="HUAP"/>
    <n v="980"/>
    <n v="3291.14"/>
    <x v="1"/>
  </r>
  <r>
    <n v="164"/>
    <s v="SERVIÇO DE APOIO ADMINISTRATIVO"/>
    <s v="153057"/>
    <s v="HOSPITAL UNIVERSITÁRIO ANTONIO PEDRO"/>
    <s v="22/2014"/>
    <s v="05969071000110"/>
    <x v="4"/>
    <n v="7308354725"/>
    <s v="ITALO MARCUS CALCADO          "/>
    <s v="AUXILIAR GESTAO ADMINISTRATIVA     "/>
    <s v="06"/>
    <x v="2"/>
    <s v="HUAP"/>
    <n v="1486.26"/>
    <n v="3396.6"/>
    <x v="0"/>
  </r>
  <r>
    <n v="165"/>
    <s v="SERVIÇO DELIMPEZA E CONSERVAÇÃO"/>
    <s v="153057"/>
    <s v="HOSPITAL UNIVERSITÁRIO ANTONIO PEDRO"/>
    <s v="029/2009"/>
    <s v="29212545000143"/>
    <x v="3"/>
    <s v="98967487720"/>
    <s v="IZA DO COUTO ALMEIDA"/>
    <s v="SERVENTE"/>
    <s v="04"/>
    <x v="0"/>
    <s v="HUAP"/>
    <n v="980"/>
    <n v="3484.59"/>
    <x v="1"/>
  </r>
  <r>
    <n v="166"/>
    <s v="SERVIÇO DELIMPEZA E CONSERVAÇÃO"/>
    <s v="153057"/>
    <s v="HOSPITAL UNIVERSITÁRIO ANTONIO PEDRO"/>
    <s v="029/2009"/>
    <s v="29212545000143"/>
    <x v="3"/>
    <s v="09665440721"/>
    <s v="IZONETE PEQUENO DA SILVA"/>
    <s v="SERVENTE"/>
    <s v="04"/>
    <x v="1"/>
    <s v="HUAP"/>
    <n v="980"/>
    <n v="3291.14"/>
    <x v="1"/>
  </r>
  <r>
    <n v="167"/>
    <s v="SERVIÇO DE COPA E COZINHA "/>
    <s v="153057"/>
    <s v="HOSPITAL UNIVERSITÁRIO ANTONIO PEDRO"/>
    <s v="15/2011"/>
    <s v="04607444000140"/>
    <x v="2"/>
    <s v="000983857-04"/>
    <s v="JANAINA BAPTISTA DA CONCEIÇÃO"/>
    <s v="COPEIRO"/>
    <s v="06"/>
    <x v="4"/>
    <s v="HUAP"/>
    <n v="980"/>
    <n v="2246.34"/>
    <x v="0"/>
  </r>
  <r>
    <n v="168"/>
    <s v="SERVIÇO DELIMPEZA E CONSERVAÇÃO"/>
    <s v="153057"/>
    <s v="HOSPITAL UNIVERSITÁRIO ANTONIO PEDRO"/>
    <s v="029/2009"/>
    <s v="29212545000143"/>
    <x v="3"/>
    <n v="55017061720"/>
    <s v="JACIRA DA FONSECA DIAS"/>
    <s v="SERVENTE"/>
    <s v="04"/>
    <x v="1"/>
    <s v="HUAP"/>
    <n v="980"/>
    <n v="3291.14"/>
    <x v="1"/>
  </r>
  <r>
    <n v="169"/>
    <s v="SERVIÇO DELIMPEZA E CONSERVAÇÃO"/>
    <s v="153057"/>
    <s v="HOSPITAL UNIVERSITÁRIO ANTONIO PEDRO"/>
    <s v="029/2009"/>
    <s v="29212545000143"/>
    <x v="3"/>
    <s v="08343711700"/>
    <s v="JANAINA DOS SANTOS DE SOUZA"/>
    <s v="SERVENTE"/>
    <s v="04"/>
    <x v="1"/>
    <s v="HUAP"/>
    <n v="980"/>
    <n v="3291.14"/>
    <x v="1"/>
  </r>
  <r>
    <n v="170"/>
    <s v="SERVIÇO DELIMPEZA E CONSERVAÇÃO"/>
    <s v="153057"/>
    <s v="HOSPITAL UNIVERSITÁRIO ANTONIO PEDRO"/>
    <s v="029/2009"/>
    <s v="29212545000143"/>
    <x v="3"/>
    <s v="00425562794"/>
    <s v="JANE VILAS BOAS DE OLIVEIRA"/>
    <s v="SERVENTE"/>
    <s v="04"/>
    <x v="1"/>
    <s v="HUAP"/>
    <n v="980"/>
    <n v="3291.14"/>
    <x v="1"/>
  </r>
  <r>
    <n v="171"/>
    <s v="SERVIÇO DE APOIO ADMINISTRATIVO"/>
    <s v="153057"/>
    <s v="HOSPITAL UNIVERSITÁRIO ANTONIO PEDRO"/>
    <s v="22/2014"/>
    <s v="05969071000110"/>
    <x v="4"/>
    <n v="88232247720"/>
    <s v="JANICE DOS SANTOS PAES MARTINS"/>
    <s v="AUXILIAR GESTAO ADMINISTRATIVA     "/>
    <s v="06"/>
    <x v="2"/>
    <s v="HUAP"/>
    <n v="1486.26"/>
    <n v="3396.6"/>
    <x v="0"/>
  </r>
  <r>
    <n v="172"/>
    <s v="SERVIÇO DELIMPEZA E CONSERVAÇÃO"/>
    <s v="153057"/>
    <s v="HOSPITAL UNIVERSITÁRIO ANTONIO PEDRO"/>
    <s v="029/2009"/>
    <s v="29212545000143"/>
    <x v="3"/>
    <s v="13315343721"/>
    <s v="JAQUELINE DA SILVA MASCARENHA"/>
    <s v="SERVENTE"/>
    <s v="04"/>
    <x v="4"/>
    <s v="HUAP"/>
    <n v="980"/>
    <n v="3592.75"/>
    <x v="1"/>
  </r>
  <r>
    <n v="173"/>
    <s v="SERVIÇO DE RECEPÇÃO, MAQUEIRO, ASCENSORISTA CARREGADORES E AUXILIAR DE ROUPARIA"/>
    <s v="153057"/>
    <s v="HOSPITAL UNIVERSITÁRIO ANTONIO PEDRO"/>
    <s v="14/2014"/>
    <s v="02295753000105"/>
    <x v="0"/>
    <s v="012.670.097-48"/>
    <s v="JAQUELINE DE OLIVEIRA FERREIRA "/>
    <s v="RECEPCIONISTA"/>
    <s v="06"/>
    <x v="0"/>
    <s v="HUAP"/>
    <n v="1040.8399999999999"/>
    <n v="3215.3"/>
    <x v="0"/>
  </r>
  <r>
    <n v="174"/>
    <s v="SERVIÇO DE VIGIAS"/>
    <s v="153057"/>
    <s v="HOSPITAL UNIVERSITÁRIO ANTONIO PEDRO"/>
    <s v="08/2010"/>
    <s v="33104423000100"/>
    <x v="1"/>
    <n v="35892161749"/>
    <s v="JENIVAL RIBEIRO DA SILVA"/>
    <s v="VIGIA"/>
    <s v="04"/>
    <x v="1"/>
    <s v="HUAP"/>
    <n v="1086.05"/>
    <n v="2782.65"/>
    <x v="1"/>
  </r>
  <r>
    <n v="175"/>
    <s v="SERVIÇO DE APOIO ADMINISTRATIVO"/>
    <s v="153057"/>
    <s v="HOSPITAL UNIVERSITÁRIO ANTONIO PEDRO"/>
    <s v="22/2014"/>
    <s v="05969071000110"/>
    <x v="4"/>
    <n v="12961495792"/>
    <s v="JESSICA CARVALHO GONCALVES    "/>
    <s v="AUXILIAR GESTAO ADMINISTRATIVA     "/>
    <s v="06"/>
    <x v="2"/>
    <s v="HUAP"/>
    <n v="1486.26"/>
    <n v="3396.6"/>
    <x v="0"/>
  </r>
  <r>
    <n v="176"/>
    <s v="SERVIÇO DE ENGENHARIA CLÍNICA"/>
    <s v="153057"/>
    <s v="HOSPITAL UNIVERSITÁRIO ANTONIO PEDRO"/>
    <s v="01/2013"/>
    <s v="04211341000167"/>
    <x v="7"/>
    <n v="7809712721"/>
    <s v="JOÃO PAULO DE JESUS DA LUZ BAHIA"/>
    <s v="TÉC. ELETRÔNICA TIPO 4"/>
    <s v="06"/>
    <x v="2"/>
    <s v="HUAP"/>
    <n v="1843.61"/>
    <n v="6064.09"/>
    <x v="0"/>
  </r>
  <r>
    <n v="177"/>
    <s v="SERVIÇO DELIMPEZA E CONSERVAÇÃO"/>
    <s v="153057"/>
    <s v="HOSPITAL UNIVERSITÁRIO ANTONIO PEDRO"/>
    <s v="029/2009"/>
    <s v="29212545000143"/>
    <x v="3"/>
    <n v="82719829587"/>
    <s v="JANETE PEREIRA SANTOS"/>
    <s v="SERVENTE"/>
    <s v="04"/>
    <x v="4"/>
    <s v="HUAP"/>
    <n v="980"/>
    <n v="3592.75"/>
    <x v="1"/>
  </r>
  <r>
    <n v="178"/>
    <s v="SERVIÇO DELIMPEZA E CONSERVAÇÃO"/>
    <s v="153057"/>
    <s v="HOSPITAL UNIVERSITÁRIO ANTONIO PEDRO"/>
    <s v="029/2009"/>
    <s v="29212545000143"/>
    <x v="3"/>
    <s v="01586053736"/>
    <s v="JOCIARA DA SILVA SANTOS"/>
    <s v="ENCARREGADO(A)"/>
    <s v="05"/>
    <x v="1"/>
    <s v="HUAP"/>
    <n v="1125.07"/>
    <n v="3419.94"/>
    <x v="2"/>
  </r>
  <r>
    <n v="179"/>
    <s v="SERVIÇO DE RECEPÇÃO, MAQUEIRO, ASCENSORISTA CARREGADORES E AUXILIAR DE ROUPARIA"/>
    <s v="153057"/>
    <s v="HOSPITAL UNIVERSITÁRIO ANTONIO PEDRO"/>
    <s v="14/2014"/>
    <s v="02295753000105"/>
    <x v="0"/>
    <s v="104.550.737-75"/>
    <s v="JOELMA SANTOS ALVES"/>
    <s v="RECEPCIONISTA"/>
    <s v="06"/>
    <x v="0"/>
    <s v="HUAP"/>
    <n v="1040.8399999999999"/>
    <n v="3215.3"/>
    <x v="0"/>
  </r>
  <r>
    <n v="180"/>
    <s v="SERVIÇO DE RECEPÇÃO, MAQUEIRO, ASCENSORISTA CARREGADORES E AUXILIAR DE ROUPARIA"/>
    <s v="153057"/>
    <s v="HOSPITAL UNIVERSITÁRIO ANTONIO PEDRO"/>
    <s v="14/2014"/>
    <s v="02295753000105"/>
    <x v="0"/>
    <s v="687.775.317-87"/>
    <s v="JONAS DOS SANTOS RODRIGUES"/>
    <s v="MAQUEIRO"/>
    <s v="04"/>
    <x v="1"/>
    <s v="HUAP"/>
    <n v="980"/>
    <n v="3113.25"/>
    <x v="1"/>
  </r>
  <r>
    <n v="181"/>
    <s v="SERVIÇO DE VIGIAS"/>
    <s v="153057"/>
    <s v="HOSPITAL UNIVERSITÁRIO ANTONIO PEDRO"/>
    <s v="08/2010"/>
    <s v="33104423000100"/>
    <x v="1"/>
    <n v="638833760"/>
    <s v="JORGE ANTONIO CAETANO RITA"/>
    <s v="VIGIA"/>
    <s v="04"/>
    <x v="1"/>
    <s v="HUAP"/>
    <n v="1086.05"/>
    <n v="2782.65"/>
    <x v="1"/>
  </r>
  <r>
    <n v="182"/>
    <s v="SERVIÇO DE RECEPÇÃO, MAQUEIRO, ASCENSORISTA CARREGADORES E AUXILIAR DE ROUPARIA"/>
    <s v="153057"/>
    <s v="HOSPITAL UNIVERSITÁRIO ANTONIO PEDRO"/>
    <s v="14/2014"/>
    <s v="02295753000105"/>
    <x v="0"/>
    <s v="078.273.127-99"/>
    <s v="JORGE EDUARDO S. DOS SANTOS"/>
    <s v="CARREGADOR"/>
    <s v="04"/>
    <x v="0"/>
    <s v="HUAP"/>
    <n v="980"/>
    <n v="2998.92"/>
    <x v="1"/>
  </r>
  <r>
    <n v="183"/>
    <s v="SERVIÇO DE COPA E COZINHA "/>
    <s v="153057"/>
    <s v="HOSPITAL UNIVERSITÁRIO ANTONIO PEDRO"/>
    <s v="15/2011"/>
    <s v="04607444000140"/>
    <x v="2"/>
    <s v="840485227-87"/>
    <s v="JORGE LUIZ DE SOUSA"/>
    <s v="AUXILIAR DE COZINHA"/>
    <s v="04"/>
    <x v="1"/>
    <s v="HUAP"/>
    <n v="980"/>
    <n v="1991.51"/>
    <x v="1"/>
  </r>
  <r>
    <n v="184"/>
    <s v="SERVIÇO DELIMPEZA E CONSERVAÇÃO"/>
    <s v="153057"/>
    <s v="HOSPITAL UNIVERSITÁRIO ANTONIO PEDRO"/>
    <s v="029/2009"/>
    <s v="29212545000143"/>
    <x v="3"/>
    <s v="07365421754"/>
    <s v="JORGE LUIZ GROTERA DA SILVA"/>
    <s v="SERVENTE"/>
    <s v="04"/>
    <x v="0"/>
    <s v="HUAP"/>
    <n v="980"/>
    <n v="3484.59"/>
    <x v="1"/>
  </r>
  <r>
    <n v="185"/>
    <s v="SERVIÇO DE VIGIAS"/>
    <s v="153057"/>
    <s v="HOSPITAL UNIVERSITÁRIO ANTONIO PEDRO"/>
    <s v="08/2010"/>
    <s v="33104423000100"/>
    <x v="1"/>
    <n v="57367477749"/>
    <s v="JOSÉ DO CARMO MENDES"/>
    <s v="VIGIA"/>
    <s v="04"/>
    <x v="1"/>
    <s v="HUAP"/>
    <n v="1086.05"/>
    <n v="2782.65"/>
    <x v="1"/>
  </r>
  <r>
    <n v="186"/>
    <s v="SERVIÇO DE COPA E COZINHA "/>
    <s v="153057"/>
    <s v="HOSPITAL UNIVERSITÁRIO ANTONIO PEDRO"/>
    <s v="15/2011"/>
    <s v="04607444000140"/>
    <x v="2"/>
    <s v="485168997-72"/>
    <s v="JOSE FIRMINO"/>
    <s v="COPEIRO"/>
    <s v="06"/>
    <x v="1"/>
    <s v="HUAP"/>
    <n v="980"/>
    <n v="2034.68"/>
    <x v="0"/>
  </r>
  <r>
    <n v="187"/>
    <s v="SERVIÇO DE COPA E COZINHA "/>
    <s v="153057"/>
    <s v="HOSPITAL UNIVERSITÁRIO ANTONIO PEDRO"/>
    <s v="15/2011"/>
    <s v="04607444000140"/>
    <x v="2"/>
    <s v="799806607-59"/>
    <s v="JOSE MANOEL BORGES MOREIRA"/>
    <s v="AUXILIAR DE COZINHA"/>
    <s v="04"/>
    <x v="1"/>
    <s v="HUAP"/>
    <n v="980"/>
    <n v="1991.51"/>
    <x v="1"/>
  </r>
  <r>
    <n v="188"/>
    <s v="SERVIÇO DELIMPEZA E CONSERVAÇÃO"/>
    <s v="153057"/>
    <s v="HOSPITAL UNIVERSITÁRIO ANTONIO PEDRO"/>
    <s v="029/2009"/>
    <s v="29212545000143"/>
    <x v="3"/>
    <s v="87838788749"/>
    <s v="JOSE ROMEU RANGEL CORDEIRA"/>
    <s v="SERVENTE"/>
    <s v="04"/>
    <x v="1"/>
    <s v="HUAP"/>
    <n v="980"/>
    <n v="3291.14"/>
    <x v="1"/>
  </r>
  <r>
    <n v="189"/>
    <s v="SERVIÇO DE VIGIAS"/>
    <s v="153057"/>
    <s v="HOSPITAL UNIVERSITÁRIO ANTONIO PEDRO"/>
    <s v="08/2010"/>
    <s v="33104423000100"/>
    <x v="1"/>
    <n v="47247797720"/>
    <s v="JOSIEL MARTINS DOS SANTOS"/>
    <s v="VIGIA NOTURNO"/>
    <s v="04"/>
    <x v="1"/>
    <s v="HUAP"/>
    <n v="1086.05"/>
    <n v="3023.62"/>
    <x v="1"/>
  </r>
  <r>
    <n v="190"/>
    <s v="SERVIÇO DE RECEPÇÃO, MAQUEIRO, ASCENSORISTA CARREGADORES E AUXILIAR DE ROUPARIA"/>
    <s v="153057"/>
    <s v="HOSPITAL UNIVERSITÁRIO ANTONIO PEDRO"/>
    <s v="14/2014"/>
    <s v="02295753000105"/>
    <x v="0"/>
    <s v="101.947.197-23"/>
    <s v="JOYCE DA SILVA FERREIRA BARBOSA"/>
    <s v="RECEPCIONISTA"/>
    <s v="06"/>
    <x v="0"/>
    <s v="HUAP"/>
    <n v="1040.8399999999999"/>
    <n v="3215.3"/>
    <x v="0"/>
  </r>
  <r>
    <n v="191"/>
    <s v="SERVIÇO DELIMPEZA E CONSERVAÇÃO"/>
    <s v="153057"/>
    <s v="HOSPITAL UNIVERSITÁRIO ANTONIO PEDRO"/>
    <s v="029/2009"/>
    <s v="29212545000143"/>
    <x v="3"/>
    <s v="08903167759"/>
    <s v="JULIANA DOS SANTOS MOURA FERNANDES"/>
    <s v="SERVENTE"/>
    <s v="04"/>
    <x v="4"/>
    <s v="HUAP"/>
    <n v="980"/>
    <n v="3592.75"/>
    <x v="1"/>
  </r>
  <r>
    <n v="192"/>
    <s v="SERVIÇO DELIMPEZA E CONSERVAÇÃO"/>
    <s v="153057"/>
    <s v="HOSPITAL UNIVERSITÁRIO ANTONIO PEDRO"/>
    <s v="029/2009"/>
    <s v="29212545000143"/>
    <x v="3"/>
    <s v="13022039751"/>
    <s v="JULIETE DA SILVA SOUZA"/>
    <s v="SERVENTE"/>
    <s v="04"/>
    <x v="4"/>
    <s v="HUAP"/>
    <n v="980"/>
    <n v="3592.75"/>
    <x v="1"/>
  </r>
  <r>
    <n v="193"/>
    <s v="SERVIÇO DE VIGIAS"/>
    <s v="153057"/>
    <s v="HOSPITAL UNIVERSITÁRIO ANTONIO PEDRO"/>
    <s v="08/2010"/>
    <s v="33104423000100"/>
    <x v="1"/>
    <n v="10152453741"/>
    <s v="JULIO CESAR DE ALMEIDA"/>
    <s v="VIGIA NOTURNO"/>
    <s v="04"/>
    <x v="1"/>
    <s v="HUAP"/>
    <n v="1086.05"/>
    <n v="3023.62"/>
    <x v="1"/>
  </r>
  <r>
    <n v="194"/>
    <s v="SERVIÇO DE COPA E COZINHA "/>
    <s v="153057"/>
    <s v="HOSPITAL UNIVERSITÁRIO ANTONIO PEDRO"/>
    <s v="15/2011"/>
    <s v="04607444000140"/>
    <x v="2"/>
    <s v="075911697-00"/>
    <s v="JUREMA ANTUNES DA SILVA"/>
    <s v="COPEIRO"/>
    <s v="06"/>
    <x v="4"/>
    <s v="HUAP"/>
    <n v="980"/>
    <n v="2246.34"/>
    <x v="0"/>
  </r>
  <r>
    <n v="195"/>
    <s v="SERVIÇO DE RECEPÇÃO, MAQUEIRO, ASCENSORISTA CARREGADORES E AUXILIAR DE ROUPARIA"/>
    <s v="153057"/>
    <s v="HOSPITAL UNIVERSITÁRIO ANTONIO PEDRO"/>
    <s v="14/2014"/>
    <s v="02295753000105"/>
    <x v="0"/>
    <s v="957.857.957-87"/>
    <s v="JURENIR MENEZES SIQUEIRA DA CUNHA"/>
    <s v="RECEPCIONISTA"/>
    <s v="06"/>
    <x v="0"/>
    <s v="HUAP"/>
    <n v="1040.8399999999999"/>
    <n v="3215.3"/>
    <x v="0"/>
  </r>
  <r>
    <n v="196"/>
    <s v="SERVIÇO DELIMPEZA E CONSERVAÇÃO"/>
    <s v="153057"/>
    <s v="HOSPITAL UNIVERSITÁRIO ANTONIO PEDRO"/>
    <s v="029/2009"/>
    <s v="29212545000143"/>
    <x v="3"/>
    <s v="02226926771"/>
    <s v="JUSSARA CHAVES DE SOUZA"/>
    <s v="SERVENTE"/>
    <s v="04"/>
    <x v="1"/>
    <s v="HUAP"/>
    <n v="980"/>
    <n v="3291.14"/>
    <x v="1"/>
  </r>
  <r>
    <n v="197"/>
    <s v="SERVIÇO DELIMPEZA E CONSERVAÇÃO"/>
    <s v="153057"/>
    <s v="HOSPITAL UNIVERSITÁRIO ANTONIO PEDRO"/>
    <s v="029/2009"/>
    <s v="29212545000143"/>
    <x v="3"/>
    <s v="85345652791"/>
    <s v="JUVANCIR VERISSIMO DA SILVA"/>
    <s v="ESTOQUISTA DIARISTA"/>
    <s v="04"/>
    <x v="0"/>
    <s v="HUAP"/>
    <n v="1040.8399999999999"/>
    <n v="3084.2"/>
    <x v="1"/>
  </r>
  <r>
    <n v="198"/>
    <s v="SERVIÇO DE APOIO ADMINISTRATIVO"/>
    <s v="153057"/>
    <s v="HOSPITAL UNIVERSITÁRIO ANTONIO PEDRO"/>
    <s v="22/2014"/>
    <s v="05969071000110"/>
    <x v="4"/>
    <n v="9145638748"/>
    <s v="KARINA NEMER DE SOUSA         "/>
    <s v="AUXILIAR GESTAO ADMINISTRATIVA     "/>
    <s v="06"/>
    <x v="2"/>
    <s v="HUAP"/>
    <n v="1486.26"/>
    <n v="3396.6"/>
    <x v="0"/>
  </r>
  <r>
    <n v="199"/>
    <s v="SERVIÇO DE RECEPÇÃO, MAQUEIRO, ASCENSORISTA CARREGADORES E AUXILIAR DE ROUPARIA"/>
    <s v="153057"/>
    <s v="HOSPITAL UNIVERSITÁRIO ANTONIO PEDRO"/>
    <s v="14/2014"/>
    <s v="02295753000105"/>
    <x v="0"/>
    <s v="100.751.267-96"/>
    <s v="KARLA REGINA SILVA DE SOUSA"/>
    <s v="AUXILIAR DE ROUPARIA"/>
    <s v="04"/>
    <x v="1"/>
    <s v="HUAP"/>
    <n v="1040.8399999999999"/>
    <n v="3158.13"/>
    <x v="1"/>
  </r>
  <r>
    <n v="200"/>
    <s v="SERVIÇO DE RECEPÇÃO, MAQUEIRO, ASCENSORISTA CARREGADORES E AUXILIAR DE ROUPARIA"/>
    <s v="153057"/>
    <s v="HOSPITAL UNIVERSITÁRIO ANTONIO PEDRO"/>
    <s v="14/2014"/>
    <s v="02295753000105"/>
    <x v="0"/>
    <s v="149.446.957-05"/>
    <s v="KAROLINE DE JESUS PEREIRA"/>
    <s v="RECEPCIONISTA"/>
    <s v="06"/>
    <x v="0"/>
    <s v="HUAP"/>
    <n v="1040.8399999999999"/>
    <n v="3215.3"/>
    <x v="0"/>
  </r>
  <r>
    <n v="201"/>
    <s v="SERVIÇO DE APOIO ADMINISTRATIVO"/>
    <s v="153057"/>
    <s v="HOSPITAL UNIVERSITÁRIO ANTONIO PEDRO"/>
    <s v="22/2014"/>
    <s v="05969071000110"/>
    <x v="4"/>
    <n v="50215060725"/>
    <s v="KATIA DE OLIVEIRA EMILIAO     "/>
    <s v="AUXILIAR GESTAO ADMINISTRATIVA     "/>
    <s v="06"/>
    <x v="2"/>
    <s v="HUAP"/>
    <n v="1486.26"/>
    <n v="3396.6"/>
    <x v="0"/>
  </r>
  <r>
    <n v="202"/>
    <s v="SERVIÇO DE APOIO ADMINISTRATIVO"/>
    <s v="153057"/>
    <s v="HOSPITAL UNIVERSITÁRIO ANTONIO PEDRO"/>
    <s v="22/2014"/>
    <s v="05969071000110"/>
    <x v="4"/>
    <n v="13544499754"/>
    <s v="KENNYA VIANA FERREIRA         "/>
    <s v="AUXILIAR GESTAO ADMINISTRATIVA     "/>
    <s v="06"/>
    <x v="2"/>
    <s v="HUAP"/>
    <n v="1486.26"/>
    <n v="3396.6"/>
    <x v="0"/>
  </r>
  <r>
    <n v="203"/>
    <s v="SERVIÇO DE RECEPÇÃO, MAQUEIRO, ASCENSORISTA CARREGADORES E AUXILIAR DE ROUPARIA"/>
    <s v="153057"/>
    <s v="HOSPITAL UNIVERSITÁRIO ANTONIO PEDRO"/>
    <s v="14/2014"/>
    <s v="02295753000105"/>
    <x v="0"/>
    <s v="265.535.971-20"/>
    <s v="KHRISTIANE SILVA RIBEIRO"/>
    <s v="RECEPCIONISTA"/>
    <s v="06"/>
    <x v="0"/>
    <s v="HUAP"/>
    <n v="1040.8399999999999"/>
    <n v="3215.3"/>
    <x v="0"/>
  </r>
  <r>
    <n v="204"/>
    <s v="SERVIÇO DE RECEPÇÃO, MAQUEIRO, ASCENSORISTA CARREGADORES E AUXILIAR DE ROUPARIA"/>
    <s v="153057"/>
    <s v="HOSPITAL UNIVERSITÁRIO ANTONIO PEDRO"/>
    <s v="14/2014"/>
    <s v="02295753000105"/>
    <x v="0"/>
    <s v="100.863.197-36"/>
    <s v="LAIRZA JUSTINO NEVES"/>
    <s v="RECEPCIONISTA"/>
    <s v="06"/>
    <x v="0"/>
    <s v="HUAP"/>
    <n v="1040.8399999999999"/>
    <n v="3215.3"/>
    <x v="0"/>
  </r>
  <r>
    <n v="205"/>
    <s v="SERVIÇO DE APOIO ADMINISTRATIVO"/>
    <s v="153057"/>
    <s v="HOSPITAL UNIVERSITÁRIO ANTONIO PEDRO"/>
    <s v="22/2014"/>
    <s v="05969071000110"/>
    <x v="4"/>
    <n v="13368142763"/>
    <s v="LAIZ TEIXEIRA VIEIRA VELLOSO  "/>
    <s v="AUXILIAR GESTAO ADMINISTRATIVA     "/>
    <s v="06"/>
    <x v="2"/>
    <s v="HUAP"/>
    <n v="1486.26"/>
    <n v="3396.6"/>
    <x v="0"/>
  </r>
  <r>
    <n v="206"/>
    <s v="SERVIÇO DE APOIO ADMINISTRATIVO"/>
    <s v="153057"/>
    <s v="HOSPITAL UNIVERSITÁRIO ANTONIO PEDRO"/>
    <s v="22/2014"/>
    <s v="05969071000110"/>
    <x v="4"/>
    <n v="14569688748"/>
    <s v="LARISSA ALMEIDA SERRAO SOUZA  "/>
    <s v="AUXILIAR GESTAO ADMINISTRATIVA     "/>
    <s v="06"/>
    <x v="2"/>
    <s v="HUAP"/>
    <n v="1486.26"/>
    <n v="3396.6"/>
    <x v="0"/>
  </r>
  <r>
    <n v="207"/>
    <s v="SERVIÇO DE APOIO ADMINISTRATIVO"/>
    <s v="153057"/>
    <s v="HOSPITAL UNIVERSITÁRIO ANTONIO PEDRO"/>
    <s v="22/2014"/>
    <s v="05969071000110"/>
    <x v="4"/>
    <n v="5355305792"/>
    <s v="LEANDRO MARTINS DE OLIVEIRA   "/>
    <s v="AUXILIAR GESTAO ADMINISTRATIVA     "/>
    <s v="06"/>
    <x v="2"/>
    <s v="HUAP"/>
    <n v="1486.26"/>
    <n v="3396.6"/>
    <x v="0"/>
  </r>
  <r>
    <n v="208"/>
    <s v="SERVIÇO DELIMPEZA E CONSERVAÇÃO"/>
    <s v="153057"/>
    <s v="HOSPITAL UNIVERSITÁRIO ANTONIO PEDRO"/>
    <s v="029/2009"/>
    <s v="29212545000143"/>
    <x v="3"/>
    <s v="89698169768"/>
    <s v="LEIA MACHADO DE LIMA"/>
    <s v="SERVENTE"/>
    <s v="04"/>
    <x v="0"/>
    <s v="HUAP"/>
    <n v="980"/>
    <n v="3484.59"/>
    <x v="1"/>
  </r>
  <r>
    <n v="209"/>
    <s v="SERVIÇO DE COPA E COZINHA "/>
    <s v="153057"/>
    <s v="HOSPITAL UNIVERSITÁRIO ANTONIO PEDRO"/>
    <s v="15/2011"/>
    <s v="04607444000140"/>
    <x v="2"/>
    <n v="8527507730"/>
    <s v="KÁTIA MARIA PEREIRA E SOUZA"/>
    <s v="COPEIRO"/>
    <s v="06"/>
    <x v="1"/>
    <s v="HUAP"/>
    <n v="980"/>
    <n v="2034.68"/>
    <x v="0"/>
  </r>
  <r>
    <n v="210"/>
    <s v="SERVIÇO DE ENGENHARIA CLÍNICA"/>
    <s v="153057"/>
    <s v="HOSPITAL UNIVERSITÁRIO ANTONIO PEDRO"/>
    <s v="01/2013"/>
    <s v="04211341000167"/>
    <x v="7"/>
    <n v="7925901713"/>
    <s v="LEONARDO DE MATTOS AMBROSINI"/>
    <s v="SUPERVISOR TÉCNICO "/>
    <s v="06"/>
    <x v="2"/>
    <s v="HUAP"/>
    <n v="3500"/>
    <n v="9300.18"/>
    <x v="0"/>
  </r>
  <r>
    <n v="211"/>
    <s v="SERVIÇO DE APOIO ADMINISTRATIVO"/>
    <s v="153057"/>
    <s v="HOSPITAL UNIVERSITÁRIO ANTONIO PEDRO"/>
    <s v="22/2014"/>
    <s v="05969071000110"/>
    <x v="4"/>
    <n v="7740025739"/>
    <s v="LEONARDO QUIEROZ GOMES        "/>
    <s v="AUXILIAR GESTAO ADMINISTRATIVA     "/>
    <s v="06"/>
    <x v="2"/>
    <s v="HUAP"/>
    <n v="1486.26"/>
    <n v="3396.6"/>
    <x v="0"/>
  </r>
  <r>
    <n v="212"/>
    <s v="SERVIÇO DE RECEPÇÃO, MAQUEIRO, ASCENSORISTA CARREGADORES E AUXILIAR DE ROUPARIA"/>
    <s v="153057"/>
    <s v="HOSPITAL UNIVERSITÁRIO ANTONIO PEDRO"/>
    <s v="14/2014"/>
    <s v="02295753000105"/>
    <x v="0"/>
    <s v="150.637.357-70"/>
    <s v="LETICIA BALTHAZAR RIBEIRO"/>
    <s v="RECEPCIONISTA"/>
    <s v="06"/>
    <x v="0"/>
    <s v="HUAP"/>
    <n v="1040.8399999999999"/>
    <n v="3215.3"/>
    <x v="0"/>
  </r>
  <r>
    <n v="213"/>
    <s v="SERVIÇO DE RECEPÇÃO, MAQUEIRO, ASCENSORISTA CARREGADORES E AUXILIAR DE ROUPARIA"/>
    <s v="153057"/>
    <s v="HOSPITAL UNIVERSITÁRIO ANTONIO PEDRO"/>
    <s v="14/2014"/>
    <s v="02295753000105"/>
    <x v="0"/>
    <s v="041.214.607-07"/>
    <s v="LETICIA DOS SANTOS DOMINGOS"/>
    <s v="RECEPCIONISTA"/>
    <s v="06"/>
    <x v="0"/>
    <s v="HUAP"/>
    <n v="1040.8399999999999"/>
    <n v="3215.3"/>
    <x v="0"/>
  </r>
  <r>
    <n v="214"/>
    <s v="SERVIÇO DELIMPEZA E CONSERVAÇÃO"/>
    <s v="153057"/>
    <s v="HOSPITAL UNIVERSITÁRIO ANTONIO PEDRO"/>
    <s v="029/2009"/>
    <s v="29212545000143"/>
    <x v="3"/>
    <s v="07075573721"/>
    <s v="LIDIA DE JESUS SANTOS"/>
    <s v="SERVENTE"/>
    <s v="04"/>
    <x v="4"/>
    <s v="HUAP"/>
    <n v="980"/>
    <n v="3592.75"/>
    <x v="1"/>
  </r>
  <r>
    <n v="215"/>
    <s v="SERVIÇO DE RECEPÇÃO, MAQUEIRO, ASCENSORISTA CARREGADORES E AUXILIAR DE ROUPARIA"/>
    <s v="153057"/>
    <s v="HOSPITAL UNIVERSITÁRIO ANTONIO PEDRO"/>
    <s v="14/2014"/>
    <s v="02295753000105"/>
    <x v="0"/>
    <s v="012.851.837-54"/>
    <s v="LILIA DE CASTRO CARLOS SOARES"/>
    <s v="ASCENSORISTA"/>
    <s v="04"/>
    <x v="0"/>
    <s v="HUAP"/>
    <n v="1025.82"/>
    <n v="3281.66"/>
    <x v="1"/>
  </r>
  <r>
    <n v="216"/>
    <s v="SERVIÇO DE COPA E COZINHA "/>
    <s v="153057"/>
    <s v="HOSPITAL UNIVERSITÁRIO ANTONIO PEDRO"/>
    <s v="15/2011"/>
    <s v="04607444000140"/>
    <x v="2"/>
    <s v="133101847-14"/>
    <s v="LILIANE DA SILVA RODRIGUES"/>
    <s v="COPEIRO"/>
    <s v="06"/>
    <x v="1"/>
    <s v="HUAP"/>
    <n v="980"/>
    <n v="2034.68"/>
    <x v="0"/>
  </r>
  <r>
    <n v="217"/>
    <s v="SERVIÇO DE APOIO ADMINISTRATIVO"/>
    <s v="153057"/>
    <s v="HOSPITAL UNIVERSITÁRIO ANTONIO PEDRO"/>
    <s v="22/2014"/>
    <s v="05969071000110"/>
    <x v="4"/>
    <n v="8951174603"/>
    <s v="LIZA KENIA DUARTE SANTOS      "/>
    <s v="AUXILIAR GESTAO ADMINISTRATIVA     "/>
    <s v="06"/>
    <x v="2"/>
    <s v="HUAP"/>
    <n v="1486.26"/>
    <n v="3396.6"/>
    <x v="0"/>
  </r>
  <r>
    <n v="218"/>
    <s v="SERVIÇO DE RECEPÇÃO, MAQUEIRO, ASCENSORISTA CARREGADORES E AUXILIAR DE ROUPARIA"/>
    <s v="153057"/>
    <s v="HOSPITAL UNIVERSITÁRIO ANTONIO PEDRO"/>
    <s v="14/2014"/>
    <s v="02295753000105"/>
    <x v="0"/>
    <s v="167.619.377-44"/>
    <s v="LUCAS DE AGUIAR PONTES QUITETE"/>
    <s v="RECEPCIONISTA"/>
    <s v="06"/>
    <x v="0"/>
    <s v="HUAP"/>
    <n v="1040.8399999999999"/>
    <n v="3215.3"/>
    <x v="0"/>
  </r>
  <r>
    <n v="219"/>
    <s v="SERVIÇO DE RECEPÇÃO, MAQUEIRO, ASCENSORISTA CARREGADORES E AUXILIAR DE ROUPARIA"/>
    <s v="153057"/>
    <s v="HOSPITAL UNIVERSITÁRIO ANTONIO PEDRO"/>
    <s v="14/2014"/>
    <s v="02295753000105"/>
    <x v="0"/>
    <s v="151.863.687-09"/>
    <s v="LUCAS SILVA GOMES"/>
    <s v="MAQUEIRO"/>
    <s v="04"/>
    <x v="1"/>
    <s v="HUAP"/>
    <n v="980"/>
    <n v="3113.25"/>
    <x v="1"/>
  </r>
  <r>
    <n v="220"/>
    <s v="SERVIÇO DE APOIO ADMINISTRATIVO"/>
    <s v="153057"/>
    <s v="HOSPITAL UNIVERSITÁRIO ANTONIO PEDRO"/>
    <s v="22/2014"/>
    <s v="05969071000110"/>
    <x v="4"/>
    <n v="39125475720"/>
    <s v="LUCI GOES E SILVA MACHADO"/>
    <s v="AUXILIAR GESTAO ADMINISTRATIVA     "/>
    <s v="06"/>
    <x v="2"/>
    <s v="HUAP"/>
    <n v="1486.26"/>
    <n v="3396.6"/>
    <x v="0"/>
  </r>
  <r>
    <n v="221"/>
    <s v="SERVIÇO DE APOIO ADMINISTRATIVO"/>
    <s v="153057"/>
    <s v="HOSPITAL UNIVERSITÁRIO ANTONIO PEDRO"/>
    <s v="22/2014"/>
    <s v="05969071000110"/>
    <x v="4"/>
    <n v="91794951768"/>
    <s v="LUCIA MARIA DOS ANJOS AMORIM  "/>
    <s v="AUXILIAR GESTAO ADMINISTRATIVA     "/>
    <s v="06"/>
    <x v="2"/>
    <s v="HUAP"/>
    <n v="1486.26"/>
    <n v="3396.6"/>
    <x v="0"/>
  </r>
  <r>
    <n v="222"/>
    <s v="SERVIÇO DELIMPEZA E CONSERVAÇÃO"/>
    <s v="153057"/>
    <s v="HOSPITAL UNIVERSITÁRIO ANTONIO PEDRO"/>
    <s v="029/2009"/>
    <s v="29212545000143"/>
    <x v="3"/>
    <n v="11196967717"/>
    <s v="LUANA SOARES DA CRUZ"/>
    <s v="SERVENTE"/>
    <s v="04"/>
    <x v="1"/>
    <s v="HUAP"/>
    <n v="980"/>
    <n v="3291.14"/>
    <x v="1"/>
  </r>
  <r>
    <n v="223"/>
    <s v="SERVIÇO DELIMPEZA E CONSERVAÇÃO"/>
    <s v="153057"/>
    <s v="HOSPITAL UNIVERSITÁRIO ANTONIO PEDRO"/>
    <s v="029/2009"/>
    <s v="29212545000143"/>
    <x v="3"/>
    <s v="00466198795"/>
    <s v="LUCIA HELENA DE OLIVEIRA"/>
    <s v="SERVENTE"/>
    <s v="04"/>
    <x v="1"/>
    <s v="HUAP"/>
    <n v="980"/>
    <n v="3291.14"/>
    <x v="1"/>
  </r>
  <r>
    <n v="224"/>
    <s v="SERVIÇO DELIMPEZA E CONSERVAÇÃO"/>
    <s v="153057"/>
    <s v="HOSPITAL UNIVERSITÁRIO ANTONIO PEDRO"/>
    <s v="029/2009"/>
    <s v="29212545000143"/>
    <x v="3"/>
    <s v="09576175771"/>
    <s v="LUCIANA AZEVEDO"/>
    <s v="SERVENTE"/>
    <s v="04"/>
    <x v="4"/>
    <s v="HUAP"/>
    <n v="980"/>
    <n v="3592.75"/>
    <x v="1"/>
  </r>
  <r>
    <n v="225"/>
    <s v="SERVIÇO DE RECEPÇÃO, MAQUEIRO, ASCENSORISTA CARREGADORES E AUXILIAR DE ROUPARIA"/>
    <s v="153057"/>
    <s v="HOSPITAL UNIVERSITÁRIO ANTONIO PEDRO"/>
    <s v="14/2014"/>
    <s v="02295753000105"/>
    <x v="0"/>
    <s v="018.811..397-51"/>
    <s v="LUCIA CRISTINA DA SILVA GONÇALVES"/>
    <s v="ASCENSORISTA"/>
    <s v="04"/>
    <x v="0"/>
    <s v="HUAP"/>
    <n v="1025.82"/>
    <n v="3281.66"/>
    <x v="1"/>
  </r>
  <r>
    <n v="226"/>
    <s v="SERVIÇO DE RECEPÇÃO, MAQUEIRO, ASCENSORISTA CARREGADORES E AUXILIAR DE ROUPARIA"/>
    <s v="153057"/>
    <s v="HOSPITAL UNIVERSITÁRIO ANTONIO PEDRO"/>
    <s v="14/2014"/>
    <s v="02295753000105"/>
    <x v="0"/>
    <s v="012.109.167-89"/>
    <s v="LUCIANA GONÇALVES DO NASCIMENTO"/>
    <s v="RECEPCIONISTA"/>
    <s v="06"/>
    <x v="0"/>
    <s v="HUAP"/>
    <n v="1040.8399999999999"/>
    <n v="3215.3"/>
    <x v="0"/>
  </r>
  <r>
    <n v="227"/>
    <s v="SERVIÇO DE VIGIAS"/>
    <s v="153057"/>
    <s v="HOSPITAL UNIVERSITÁRIO ANTONIO PEDRO"/>
    <s v="08/2010"/>
    <s v="33104423000100"/>
    <x v="1"/>
    <n v="2649077794"/>
    <s v="LUCIANO CARVALHO CORDEIRO"/>
    <s v="VIGIA NOTURNO"/>
    <s v="04"/>
    <x v="1"/>
    <s v="HUAP"/>
    <n v="1086.05"/>
    <n v="3023.62"/>
    <x v="1"/>
  </r>
  <r>
    <n v="228"/>
    <s v="SERVIÇO DE RECEPÇÃO, MAQUEIRO, ASCENSORISTA CARREGADORES E AUXILIAR DE ROUPARIA"/>
    <s v="153057"/>
    <s v="HOSPITAL UNIVERSITÁRIO ANTONIO PEDRO"/>
    <s v="14/2014"/>
    <s v="02295753000105"/>
    <x v="0"/>
    <s v="134.598.917-26"/>
    <s v="LUCIANO ALVES SOBRAL"/>
    <s v="RECEPCIONISTA"/>
    <s v="06"/>
    <x v="0"/>
    <s v="HUAP"/>
    <n v="1040.8399999999999"/>
    <n v="3215.3"/>
    <x v="0"/>
  </r>
  <r>
    <n v="229"/>
    <s v="SERVIÇO DE RECEPÇÃO, MAQUEIRO, ASCENSORISTA CARREGADORES E AUXILIAR DE ROUPARIA"/>
    <s v="153057"/>
    <s v="HOSPITAL UNIVERSITÁRIO ANTONIO PEDRO"/>
    <s v="14/2014"/>
    <s v="02295753000105"/>
    <x v="0"/>
    <s v="032.667.694-57"/>
    <s v="LUCILENE NUNES DA SILVA PEREIRA"/>
    <s v="RECEPCIONISTA"/>
    <s v="06"/>
    <x v="0"/>
    <s v="HUAP"/>
    <n v="1040.8399999999999"/>
    <n v="3215.3"/>
    <x v="0"/>
  </r>
  <r>
    <n v="230"/>
    <s v="SERVIÇO DELIMPEZA E CONSERVAÇÃO"/>
    <s v="153057"/>
    <s v="HOSPITAL UNIVERSITÁRIO ANTONIO PEDRO"/>
    <s v="029/2009"/>
    <s v="29212545000143"/>
    <x v="3"/>
    <s v="01504026780"/>
    <s v="LUCIENE DA SILVA NATALINO"/>
    <s v="SERVENTE"/>
    <s v="04"/>
    <x v="1"/>
    <s v="HUAP"/>
    <n v="980"/>
    <n v="3291.14"/>
    <x v="1"/>
  </r>
  <r>
    <n v="231"/>
    <s v="SERVIÇO DELIMPEZA E CONSERVAÇÃO"/>
    <s v="153057"/>
    <s v="HOSPITAL UNIVERSITÁRIO ANTONIO PEDRO"/>
    <s v="029/2009"/>
    <s v="29212545000143"/>
    <x v="3"/>
    <s v="08970402799"/>
    <s v="LUCIMAR GOMES DE OLIVEIRA"/>
    <s v="SERVENTE"/>
    <s v="04"/>
    <x v="4"/>
    <s v="HUAP"/>
    <n v="980"/>
    <n v="3592.75"/>
    <x v="1"/>
  </r>
  <r>
    <n v="232"/>
    <s v="SERVIÇO DE VIGIAS"/>
    <s v="153057"/>
    <s v="HOSPITAL UNIVERSITÁRIO ANTONIO PEDRO"/>
    <s v="08/2010"/>
    <s v="33104423000100"/>
    <x v="1"/>
    <n v="2229899716"/>
    <s v="LUCINEA ROSA VIEGAS"/>
    <s v="VIGIA"/>
    <s v="04"/>
    <x v="1"/>
    <s v="HUAP"/>
    <n v="1086.05"/>
    <n v="2782.65"/>
    <x v="1"/>
  </r>
  <r>
    <n v="233"/>
    <s v="SERVIÇO DE APOIO ADMINISTRATIVO"/>
    <s v="153057"/>
    <s v="HOSPITAL UNIVERSITÁRIO ANTONIO PEDRO"/>
    <s v="22/2014"/>
    <s v="05969071000110"/>
    <x v="4"/>
    <n v="8781390793"/>
    <s v="LUCINEY COUTO FERNANDES       "/>
    <s v="AUXILIAR GESTAO ADMINISTRATIVA     "/>
    <s v="06"/>
    <x v="2"/>
    <s v="HUAP"/>
    <n v="1486.26"/>
    <n v="3396.6"/>
    <x v="0"/>
  </r>
  <r>
    <n v="234"/>
    <s v="SERVIÇO DE VIGIAS"/>
    <s v="153057"/>
    <s v="HOSPITAL UNIVERSITÁRIO ANTONIO PEDRO"/>
    <s v="08/2010"/>
    <s v="33104423000100"/>
    <x v="1"/>
    <n v="8616777733"/>
    <s v="LUIS CARLOS JESUS DOS SANTOS"/>
    <s v="VIGIA"/>
    <s v="04"/>
    <x v="1"/>
    <s v="HUAP"/>
    <n v="1086.05"/>
    <n v="2782.65"/>
    <x v="1"/>
  </r>
  <r>
    <n v="235"/>
    <s v="SERVIÇO DE COPA E COZINHA "/>
    <s v="153057"/>
    <s v="HOSPITAL UNIVERSITÁRIO ANTONIO PEDRO"/>
    <s v="15/2011"/>
    <s v="04607444000140"/>
    <x v="2"/>
    <s v="918959957-87"/>
    <s v="LUIS CLAUDIO VITORIA DA SILVA"/>
    <s v="AUXILIAR DE COZINHA"/>
    <s v="04"/>
    <x v="1"/>
    <s v="HUAP"/>
    <n v="980"/>
    <n v="1991.51"/>
    <x v="1"/>
  </r>
  <r>
    <n v="236"/>
    <s v="SERVIÇO DE RECEPÇÃO, MAQUEIRO, ASCENSORISTA CARREGADORES E AUXILIAR DE ROUPARIA"/>
    <s v="153057"/>
    <s v="HOSPITAL UNIVERSITÁRIO ANTONIO PEDRO"/>
    <s v="14/2014"/>
    <s v="02295753000105"/>
    <x v="0"/>
    <s v="025.074.797-95"/>
    <s v="LUIZ CARLOS DA SILVA COSTA"/>
    <s v="ASCENSORISTA"/>
    <s v="04"/>
    <x v="0"/>
    <s v="HUAP"/>
    <n v="1025.82"/>
    <n v="3281.66"/>
    <x v="1"/>
  </r>
  <r>
    <n v="237"/>
    <s v="SERVIÇO DE VIGIAS"/>
    <s v="153057"/>
    <s v="HOSPITAL UNIVERSITÁRIO ANTONIO PEDRO"/>
    <s v="08/2010"/>
    <s v="33104423000100"/>
    <x v="1"/>
    <n v="1590071786"/>
    <s v="LUIZ CLAUDIO SOARES DE REZENDE"/>
    <s v="ENCARREGADO(A)"/>
    <s v="04"/>
    <x v="1"/>
    <s v="HUAP"/>
    <n v="1224.08"/>
    <n v="3716.88"/>
    <x v="1"/>
  </r>
  <r>
    <n v="238"/>
    <s v="SERVIÇO DE RECEPÇÃO, MAQUEIRO, ASCENSORISTA CARREGADORES E AUXILIAR DE ROUPARIA"/>
    <s v="153057"/>
    <s v="HOSPITAL UNIVERSITÁRIO ANTONIO PEDRO"/>
    <s v="14/2014"/>
    <s v="02295753000105"/>
    <x v="0"/>
    <s v="120.788.547-94"/>
    <s v="MAICON CARLOS LEAL DE SOUZA"/>
    <s v="RECEPCIONISTA"/>
    <s v="04"/>
    <x v="0"/>
    <s v="HUAP"/>
    <n v="1040.8399999999999"/>
    <n v="3215.3"/>
    <x v="1"/>
  </r>
  <r>
    <n v="239"/>
    <s v="SERVIÇO DELIMPEZA E CONSERVAÇÃO"/>
    <s v="153057"/>
    <s v="HOSPITAL UNIVERSITÁRIO ANTONIO PEDRO"/>
    <s v="029/2009"/>
    <s v="29212545000143"/>
    <x v="3"/>
    <s v="98852671749"/>
    <s v="MACIEL PEREIRA DE MELO"/>
    <s v="SERVENTE"/>
    <s v="04"/>
    <x v="0"/>
    <s v="HUAP"/>
    <n v="980"/>
    <n v="3484.59"/>
    <x v="1"/>
  </r>
  <r>
    <n v="240"/>
    <s v="SERVIÇO DE VIGIAS"/>
    <s v="153057"/>
    <s v="HOSPITAL UNIVERSITÁRIO ANTONIO PEDRO"/>
    <s v="08/2010"/>
    <s v="33104423000100"/>
    <x v="1"/>
    <n v="81967845700"/>
    <s v="MARCELO BORGES NAZARETH"/>
    <s v="VIGIA NOTURNO"/>
    <s v="04"/>
    <x v="1"/>
    <s v="HUAP"/>
    <n v="1086.05"/>
    <n v="3023.62"/>
    <x v="1"/>
  </r>
  <r>
    <n v="241"/>
    <s v="SERVIÇO DE RECEPÇÃO, MAQUEIRO, ASCENSORISTA CARREGADORES E AUXILIAR DE ROUPARIA"/>
    <s v="153057"/>
    <s v="HOSPITAL UNIVERSITÁRIO ANTONIO PEDRO"/>
    <s v="14/2014"/>
    <s v="02295753000105"/>
    <x v="0"/>
    <s v="018.764.617-13"/>
    <s v="MARCELO COSTA DOS SANTOS"/>
    <s v="CARREGADOR"/>
    <s v="04"/>
    <x v="1"/>
    <s v="HUAP"/>
    <n v="980"/>
    <n v="3072.5"/>
    <x v="1"/>
  </r>
  <r>
    <n v="242"/>
    <s v="SERVIÇO DE ALMOXARIFE"/>
    <s v="153057"/>
    <s v="HOSPITAL UNIVERSITÁRIO ANTONIO PEDRO"/>
    <s v="04/2012"/>
    <s v="06159080000109"/>
    <x v="5"/>
    <n v="12721826735"/>
    <s v="LUIZ PAULO DE OLIVEIRA MATTOS"/>
    <s v="AUXILIAR DE ALMOXARIFE"/>
    <s v="06"/>
    <x v="2"/>
    <s v="HUAP"/>
    <n v="1040.8399999999999"/>
    <n v="2745.9"/>
    <x v="0"/>
  </r>
  <r>
    <n v="243"/>
    <s v="SERVIÇO DE ALMOXARIFE"/>
    <s v="153057"/>
    <s v="HOSPITAL UNIVERSITÁRIO ANTONIO PEDRO"/>
    <s v="04/2012"/>
    <s v="06159080000109"/>
    <x v="5"/>
    <n v="7460413739"/>
    <s v="MARCELO DA COSTA CABRAL"/>
    <s v="ALMOXARIFE"/>
    <s v="06"/>
    <x v="2"/>
    <s v="HUAP"/>
    <n v="1283.45"/>
    <n v="3383.64"/>
    <x v="0"/>
  </r>
  <r>
    <n v="244"/>
    <s v="SERVIÇO DE ALMOXARIFE"/>
    <s v="153057"/>
    <s v="HOSPITAL UNIVERSITÁRIO ANTONIO PEDRO"/>
    <s v="04/2012"/>
    <s v="06159080000109"/>
    <x v="5"/>
    <n v="97181900749"/>
    <s v="MARCELO DA SILVA OLIVEIRA"/>
    <s v="AUXILIAR DE ALMOXARIFE"/>
    <s v="06"/>
    <x v="2"/>
    <s v="HUAP"/>
    <n v="1040.8399999999999"/>
    <n v="2745.9"/>
    <x v="0"/>
  </r>
  <r>
    <n v="245"/>
    <s v="SERVIÇO DE APOIO ADMINISTRATIVO"/>
    <s v="153057"/>
    <s v="HOSPITAL UNIVERSITÁRIO ANTONIO PEDRO"/>
    <s v="22/2014"/>
    <s v="05969071000110"/>
    <x v="4"/>
    <n v="7801042778"/>
    <s v="LUIS FELIPPE DE ALCANTRA FERREIRA "/>
    <s v="AUXILIAR GESTAO ADMINISTRATIVA     "/>
    <s v="06"/>
    <x v="2"/>
    <s v="HUAP"/>
    <n v="1486.26"/>
    <n v="3396.6"/>
    <x v="0"/>
  </r>
  <r>
    <n v="246"/>
    <s v="SERVIÇO DE APOIO ADMINISTRATIVO"/>
    <s v="153057"/>
    <s v="HOSPITAL UNIVERSITÁRIO ANTONIO PEDRO"/>
    <s v="22/2014"/>
    <s v="05969071000110"/>
    <x v="4"/>
    <n v="1023609797"/>
    <s v="MARCELO LOUREIRO              "/>
    <s v="AUXILIAR GESTAO ADMINISTRATIVA     "/>
    <s v="06"/>
    <x v="2"/>
    <s v="HUAP"/>
    <n v="1486.26"/>
    <n v="3396.6"/>
    <x v="0"/>
  </r>
  <r>
    <n v="247"/>
    <s v="SERVIÇO DELIMPEZA E CONSERVAÇÃO"/>
    <s v="153057"/>
    <s v="HOSPITAL UNIVERSITÁRIO ANTONIO PEDRO"/>
    <s v="029/2009"/>
    <s v="29212545000143"/>
    <x v="3"/>
    <s v="12483331793"/>
    <s v="MARCIA CRISTINA DO NASCIMENTO"/>
    <s v="SERVENTE"/>
    <s v="04"/>
    <x v="1"/>
    <s v="HUAP"/>
    <n v="980"/>
    <n v="3291.14"/>
    <x v="1"/>
  </r>
  <r>
    <n v="248"/>
    <s v="SERVIÇO DELIMPEZA E CONSERVAÇÃO"/>
    <s v="153057"/>
    <s v="HOSPITAL UNIVERSITÁRIO ANTONIO PEDRO"/>
    <s v="029/2009"/>
    <s v="29212545000143"/>
    <x v="3"/>
    <s v="16623325727"/>
    <s v="MARCIA FERREIRA DA SILVA"/>
    <s v="SERVENTE"/>
    <s v="04"/>
    <x v="0"/>
    <s v="HUAP"/>
    <n v="980"/>
    <n v="3484.59"/>
    <x v="1"/>
  </r>
  <r>
    <n v="249"/>
    <s v="SERVIÇO DE RECEPÇÃO, MAQUEIRO, ASCENSORISTA CARREGADORES E AUXILIAR DE ROUPARIA"/>
    <s v="153057"/>
    <s v="HOSPITAL UNIVERSITÁRIO ANTONIO PEDRO"/>
    <s v="14/2014"/>
    <s v="02295753000105"/>
    <x v="0"/>
    <s v="130.333.437-24"/>
    <s v="MÁRCIO DA SILVA PEREIRA JUNIOR"/>
    <s v="MAQUEIRO"/>
    <s v="04"/>
    <x v="1"/>
    <s v="HUAP"/>
    <n v="980"/>
    <n v="3113.25"/>
    <x v="1"/>
  </r>
  <r>
    <n v="250"/>
    <s v="SERVIÇO DE APOIO ADMINISTRATIVO"/>
    <s v="153057"/>
    <s v="HOSPITAL UNIVERSITÁRIO ANTONIO PEDRO"/>
    <s v="22/2014"/>
    <s v="05969071000110"/>
    <x v="4"/>
    <n v="7696070711"/>
    <s v="MARCIO SOARES DE ASSIS        "/>
    <s v="AUXILIAR ARQUIVO MEDICO  "/>
    <s v="06"/>
    <x v="2"/>
    <s v="HUAP"/>
    <n v="1217.01"/>
    <n v="2737.72"/>
    <x v="0"/>
  </r>
  <r>
    <n v="251"/>
    <s v="SERVIÇO DE RECEPÇÃO, MAQUEIRO, ASCENSORISTA CARREGADORES E AUXILIAR DE ROUPARIA"/>
    <s v="153057"/>
    <s v="HOSPITAL UNIVERSITÁRIO ANTONIO PEDRO"/>
    <s v="14/2014"/>
    <s v="02295753000105"/>
    <x v="0"/>
    <s v="079.102..937-98"/>
    <s v="MARCIO TOLENTINO"/>
    <s v="MAQUEIRO"/>
    <s v="04"/>
    <x v="1"/>
    <s v="HUAP"/>
    <n v="980"/>
    <n v="3113.25"/>
    <x v="1"/>
  </r>
  <r>
    <n v="252"/>
    <s v="SERVIÇO DELIMPEZA E CONSERVAÇÃO"/>
    <s v="153057"/>
    <s v="HOSPITAL UNIVERSITÁRIO ANTONIO PEDRO"/>
    <s v="029/2009"/>
    <s v="29212545000143"/>
    <x v="3"/>
    <s v="08336162771"/>
    <s v="MARCIO TOMAZ DA CONCEICAO"/>
    <s v="ENCARREGADO(A)"/>
    <s v="05"/>
    <x v="2"/>
    <s v="HUAP"/>
    <n v="1125.07"/>
    <n v="3419.94"/>
    <x v="2"/>
  </r>
  <r>
    <n v="253"/>
    <s v="SERVIÇO DE VIGIAS"/>
    <s v="153057"/>
    <s v="HOSPITAL UNIVERSITÁRIO ANTONIO PEDRO"/>
    <s v="08/2010"/>
    <s v="33104423000100"/>
    <x v="1"/>
    <n v="9264443797"/>
    <s v="MARCIO VIEIRA DE MOURA"/>
    <s v="VIGIA"/>
    <s v="04"/>
    <x v="1"/>
    <s v="HUAP"/>
    <n v="1086.05"/>
    <n v="2782.65"/>
    <x v="1"/>
  </r>
  <r>
    <n v="254"/>
    <s v="SERVIÇO DE VIGIAS"/>
    <s v="153057"/>
    <s v="HOSPITAL UNIVERSITÁRIO ANTONIO PEDRO"/>
    <s v="08/2010"/>
    <s v="33104423000100"/>
    <x v="1"/>
    <n v="1592954758"/>
    <s v="MARCO ANTONIO DE S PEREIRA"/>
    <s v="ENCARREGADO(A) NOTURNO"/>
    <s v="04"/>
    <x v="1"/>
    <s v="HUAP"/>
    <n v="1224.08"/>
    <n v="3988.44"/>
    <x v="1"/>
  </r>
  <r>
    <n v="255"/>
    <s v="SERVIÇO DE VIGIAS"/>
    <s v="153057"/>
    <s v="HOSPITAL UNIVERSITÁRIO ANTONIO PEDRO"/>
    <s v="08/2010"/>
    <s v="33104423000100"/>
    <x v="1"/>
    <n v="86120760725"/>
    <s v="MARCO ANTONIO RIBEIRO MENDES"/>
    <s v="VIGIA NOTURNO"/>
    <s v="04"/>
    <x v="1"/>
    <s v="HUAP"/>
    <n v="1086.05"/>
    <n v="3023.62"/>
    <x v="1"/>
  </r>
  <r>
    <n v="256"/>
    <s v="SERVIÇO DE RECEPÇÃO, MAQUEIRO, ASCENSORISTA CARREGADORES E AUXILIAR DE ROUPARIA"/>
    <s v="153057"/>
    <s v="HOSPITAL UNIVERSITÁRIO ANTONIO PEDRO"/>
    <s v="14/2014"/>
    <s v="02295753000105"/>
    <x v="0"/>
    <s v="018.918.197-47"/>
    <s v="MARCOS ANTÔNIO GARCIA DA COSTA"/>
    <s v="CARREGADOR"/>
    <s v="04"/>
    <x v="0"/>
    <s v="HUAP"/>
    <n v="980"/>
    <n v="2998.92"/>
    <x v="1"/>
  </r>
  <r>
    <n v="257"/>
    <s v="SERVIÇO DE ENGENHARIA CLÍNICA"/>
    <s v="153057"/>
    <s v="HOSPITAL UNIVERSITÁRIO ANTONIO PEDRO"/>
    <s v="01/2013"/>
    <s v="04211341000167"/>
    <x v="7"/>
    <n v="95076387768"/>
    <s v="MARCUS NERY DOS REIS"/>
    <s v="TÉC. ELETRÔNICA TIPO 1"/>
    <s v="06"/>
    <x v="2"/>
    <s v="HUAP"/>
    <n v="2490.3000000000002"/>
    <n v="7410.19"/>
    <x v="0"/>
  </r>
  <r>
    <n v="258"/>
    <s v="SERVIÇO DELIMPEZA E CONSERVAÇÃO"/>
    <s v="153057"/>
    <s v="HOSPITAL UNIVERSITÁRIO ANTONIO PEDRO"/>
    <s v="029/2009"/>
    <s v="29212545000143"/>
    <x v="3"/>
    <s v="08296306786"/>
    <s v="MARCOS PAULO DE OLIVEIRA LIMA"/>
    <s v="SERVENTE"/>
    <s v="04"/>
    <x v="4"/>
    <s v="HUAP"/>
    <n v="980"/>
    <n v="3592.75"/>
    <x v="1"/>
  </r>
  <r>
    <n v="259"/>
    <s v="SERVIÇO DE MOTORISTA E OPERADOR DE MÁQUINA COPIADORA"/>
    <s v="153057"/>
    <s v="HOSPITAL UNIVERSITÁRIO ANTONIO PEDRO"/>
    <s v="86/2012"/>
    <s v="11395635000151"/>
    <x v="8"/>
    <n v="7859358786"/>
    <s v="MARCOS RODRIGUES DE ARAUJO"/>
    <s v="Motorista"/>
    <s v="06"/>
    <x v="2"/>
    <s v="HUAP"/>
    <n v="1551.37"/>
    <n v="3661.1"/>
    <x v="0"/>
  </r>
  <r>
    <n v="260"/>
    <s v="SERVIÇO DE RECEPÇÃO, MAQUEIRO, ASCENSORISTA CARREGADORES E AUXILIAR DE ROUPARIA"/>
    <s v="153057"/>
    <s v="HOSPITAL UNIVERSITÁRIO ANTONIO PEDRO"/>
    <s v="14/2014"/>
    <s v="02295753000105"/>
    <x v="0"/>
    <s v="116.748.697-89"/>
    <s v="MARCOS VINICIUS SILVA SANTOS"/>
    <s v="SUPERVISOR"/>
    <s v="06"/>
    <x v="0"/>
    <s v="HUAP"/>
    <n v="2274.62"/>
    <n v="5698.94"/>
    <x v="0"/>
  </r>
  <r>
    <n v="261"/>
    <s v="SERVIÇO DE VIGIAS"/>
    <s v="153057"/>
    <s v="HOSPITAL UNIVERSITÁRIO ANTONIO PEDRO"/>
    <s v="08/2010"/>
    <s v="33104423000100"/>
    <x v="1"/>
    <n v="3131295767"/>
    <s v="MARIA ANGELICA DE OLIVEIRA MENEZES"/>
    <s v="VIGIA"/>
    <s v="04"/>
    <x v="1"/>
    <s v="HUAP"/>
    <n v="1086.05"/>
    <n v="2782.65"/>
    <x v="1"/>
  </r>
  <r>
    <n v="262"/>
    <s v="SERVIÇO DE APOIO ADMINISTRATIVO"/>
    <s v="153057"/>
    <s v="HOSPITAL UNIVERSITÁRIO ANTONIO PEDRO"/>
    <s v="22/2014"/>
    <s v="05969071000110"/>
    <x v="4"/>
    <n v="34822950778"/>
    <s v="MARIA DA SILVA MACARIO        "/>
    <s v="AUXILIAR GESTAO ADMINISTRATIVA     "/>
    <s v="06"/>
    <x v="2"/>
    <s v="HUAP"/>
    <n v="1486.26"/>
    <n v="3396.6"/>
    <x v="0"/>
  </r>
  <r>
    <n v="263"/>
    <s v="SERVIÇO DELIMPEZA E CONSERVAÇÃO"/>
    <s v="153057"/>
    <s v="HOSPITAL UNIVERSITÁRIO ANTONIO PEDRO"/>
    <s v="029/2009"/>
    <s v="29212545000143"/>
    <x v="3"/>
    <s v="95693599787"/>
    <s v="MARIA DAS DORES DE OLIVEIRA"/>
    <s v="SERVENTE"/>
    <s v="04"/>
    <x v="1"/>
    <s v="HUAP"/>
    <n v="980"/>
    <n v="3291.14"/>
    <x v="1"/>
  </r>
  <r>
    <n v="264"/>
    <s v="SERVIÇO DE APOIO ADMINISTRATIVO"/>
    <s v="153057"/>
    <s v="HOSPITAL UNIVERSITÁRIO ANTONIO PEDRO"/>
    <s v="22/2014"/>
    <s v="05969071000110"/>
    <x v="4"/>
    <n v="77820142715"/>
    <s v="MARIA DE FATIMA CAMARA        "/>
    <s v="AUXILIAR GESTAO ADMINISTRATIVA     "/>
    <s v="06"/>
    <x v="2"/>
    <s v="HUAP"/>
    <n v="1486.26"/>
    <n v="3396.6"/>
    <x v="0"/>
  </r>
  <r>
    <n v="265"/>
    <s v="SERVIÇO DE COPA E COZINHA "/>
    <s v="153057"/>
    <s v="HOSPITAL UNIVERSITÁRIO ANTONIO PEDRO"/>
    <s v="15/2011"/>
    <s v="04607444000140"/>
    <x v="2"/>
    <s v="008720967-50"/>
    <s v="MARIA LAURA SANTOS DE OLIVEIRA"/>
    <s v="COPEIRO"/>
    <s v="06"/>
    <x v="1"/>
    <s v="HUAP"/>
    <n v="980"/>
    <n v="2034.68"/>
    <x v="0"/>
  </r>
  <r>
    <n v="266"/>
    <s v="SERVIÇO DE COPA E COZINHA "/>
    <s v="153057"/>
    <s v="HOSPITAL UNIVERSITÁRIO ANTONIO PEDRO"/>
    <s v="15/2011"/>
    <s v="04607444000140"/>
    <x v="2"/>
    <s v="031246017-18"/>
    <s v="MARIA MADALENA DA SILVA AGAPITO"/>
    <s v="COPEIRO"/>
    <s v="06"/>
    <x v="4"/>
    <s v="HUAP"/>
    <n v="980"/>
    <n v="2246.34"/>
    <x v="0"/>
  </r>
  <r>
    <n v="267"/>
    <s v="SERVIÇO DELIMPEZA E CONSERVAÇÃO"/>
    <s v="153057"/>
    <s v="HOSPITAL UNIVERSITÁRIO ANTONIO PEDRO"/>
    <s v="029/2009"/>
    <s v="29212545000143"/>
    <x v="3"/>
    <s v="78821312704"/>
    <s v="MARIA ROSA"/>
    <s v="SERVENTE"/>
    <s v="04"/>
    <x v="4"/>
    <s v="HUAP"/>
    <n v="980"/>
    <n v="3592.75"/>
    <x v="1"/>
  </r>
  <r>
    <n v="268"/>
    <s v="SERVIÇO DE RECEPÇÃO, MAQUEIRO, ASCENSORISTA CARREGADORES E AUXILIAR DE ROUPARIA"/>
    <s v="153057"/>
    <s v="HOSPITAL UNIVERSITÁRIO ANTONIO PEDRO"/>
    <s v="14/2014"/>
    <s v="02295753000105"/>
    <x v="0"/>
    <s v="167.211.777-14"/>
    <s v="MARIANA FARIAS DE FREITAS"/>
    <s v="RECEPCIONISTA"/>
    <s v="06"/>
    <x v="0"/>
    <s v="HUAP"/>
    <n v="1040.8399999999999"/>
    <n v="3215.3"/>
    <x v="0"/>
  </r>
  <r>
    <n v="269"/>
    <s v="SERVIÇO DE COPA E COZINHA "/>
    <s v="153057"/>
    <s v="HOSPITAL UNIVERSITÁRIO ANTONIO PEDRO"/>
    <s v="15/2011"/>
    <s v="04607444000140"/>
    <x v="2"/>
    <s v="971655227-00"/>
    <s v="MARILENE DA SILVA PEREIRA"/>
    <s v="COPEIRO"/>
    <s v="06"/>
    <x v="1"/>
    <s v="HUAP"/>
    <n v="980"/>
    <n v="2034.68"/>
    <x v="0"/>
  </r>
  <r>
    <n v="270"/>
    <s v="SERVIÇO DELIMPEZA E CONSERVAÇÃO"/>
    <s v="153057"/>
    <s v="HOSPITAL UNIVERSITÁRIO ANTONIO PEDRO"/>
    <s v="029/2009"/>
    <s v="29212545000143"/>
    <x v="3"/>
    <s v="10291914764"/>
    <s v="MARILIA PENA PESSANHA"/>
    <s v="SERVENTE"/>
    <s v="04"/>
    <x v="0"/>
    <s v="HUAP"/>
    <n v="980"/>
    <n v="3484.59"/>
    <x v="1"/>
  </r>
  <r>
    <n v="271"/>
    <s v="SERVIÇO DE VIGIAS"/>
    <s v="153057"/>
    <s v="HOSPITAL UNIVERSITÁRIO ANTONIO PEDRO"/>
    <s v="08/2010"/>
    <s v="33104423000100"/>
    <x v="1"/>
    <n v="67598293791"/>
    <s v="MARINA NUNES DA SILVA"/>
    <s v="VIGIA"/>
    <s v="04"/>
    <x v="1"/>
    <s v="HUAP"/>
    <n v="1086.05"/>
    <n v="2782.65"/>
    <x v="1"/>
  </r>
  <r>
    <n v="272"/>
    <s v="SERVIÇO DE RECEPÇÃO, MAQUEIRO, ASCENSORISTA CARREGADORES E AUXILIAR DE ROUPARIA"/>
    <s v="153057"/>
    <s v="HOSPITAL UNIVERSITÁRIO ANTONIO PEDRO"/>
    <s v="14/2014"/>
    <s v="02295753000105"/>
    <x v="0"/>
    <s v="004.248.767-60"/>
    <s v="MARINA SANT'ANNA COUTO RANGEL"/>
    <s v="RECEPCIONISTA"/>
    <s v="06"/>
    <x v="0"/>
    <s v="HUAP"/>
    <n v="1040.8399999999999"/>
    <n v="3215.3"/>
    <x v="0"/>
  </r>
  <r>
    <n v="273"/>
    <s v="SERVIÇO DELIMPEZA E CONSERVAÇÃO"/>
    <s v="153057"/>
    <s v="HOSPITAL UNIVERSITÁRIO ANTONIO PEDRO"/>
    <s v="029/2009"/>
    <s v="29212545000143"/>
    <x v="3"/>
    <s v="98689754768"/>
    <s v="MARINETE MOTA"/>
    <s v="SERVENTE"/>
    <s v="04"/>
    <x v="4"/>
    <s v="HUAP"/>
    <n v="980"/>
    <n v="3592.75"/>
    <x v="1"/>
  </r>
  <r>
    <n v="274"/>
    <s v="SERVIÇO DELIMPEZA E CONSERVAÇÃO"/>
    <s v="153057"/>
    <s v="HOSPITAL UNIVERSITÁRIO ANTONIO PEDRO"/>
    <s v="029/2009"/>
    <s v="29212545000143"/>
    <x v="3"/>
    <s v="63895129704"/>
    <s v="MARIZA JOSE CAETANO PIMENTEL"/>
    <s v="SERVENTE"/>
    <s v="04"/>
    <x v="1"/>
    <s v="HUAP"/>
    <n v="980"/>
    <n v="3291.14"/>
    <x v="1"/>
  </r>
  <r>
    <n v="275"/>
    <s v="SERVIÇO DE ENGENHARIA CLÍNICA"/>
    <s v="153057"/>
    <s v="HOSPITAL UNIVERSITÁRIO ANTONIO PEDRO"/>
    <s v="01/2013"/>
    <s v="04211341000167"/>
    <x v="7"/>
    <n v="7140288607"/>
    <s v="MARLA SOUZA FREITAS"/>
    <s v="ENGENHEIRO CLÍNICO"/>
    <s v="08"/>
    <x v="2"/>
    <s v="HUAP"/>
    <n v="5800"/>
    <n v="13952.08"/>
    <x v="3"/>
  </r>
  <r>
    <n v="276"/>
    <s v="SERVIÇO DE COPA E COZINHA "/>
    <s v="153057"/>
    <s v="HOSPITAL UNIVERSITÁRIO ANTONIO PEDRO"/>
    <s v="15/2011"/>
    <s v="04607444000140"/>
    <x v="2"/>
    <s v="485235937-72"/>
    <s v="MARLENE DA CONCEIÇÃO"/>
    <s v="COPEIRO"/>
    <s v="06"/>
    <x v="4"/>
    <s v="HUAP"/>
    <n v="980"/>
    <n v="2246.34"/>
    <x v="0"/>
  </r>
  <r>
    <n v="277"/>
    <s v="SERVIÇO DELIMPEZA E CONSERVAÇÃO"/>
    <s v="153057"/>
    <s v="HOSPITAL UNIVERSITÁRIO ANTONIO PEDRO"/>
    <s v="029/2009"/>
    <s v="29212545000143"/>
    <x v="3"/>
    <n v="98689754768"/>
    <s v="MARIZETE DOS SANTOS SILVA"/>
    <s v="SERVENTE"/>
    <s v="04"/>
    <x v="0"/>
    <s v="HUAP"/>
    <n v="980"/>
    <n v="3484.59"/>
    <x v="1"/>
  </r>
  <r>
    <n v="278"/>
    <s v="SERVIÇO DELIMPEZA E CONSERVAÇÃO"/>
    <s v="153057"/>
    <s v="HOSPITAL UNIVERSITÁRIO ANTONIO PEDRO"/>
    <s v="029/2009"/>
    <s v="29212545000143"/>
    <x v="3"/>
    <s v="02723551784"/>
    <s v="MARLENE MARIA DA CONCEIÇÃO"/>
    <s v="SERVENTE"/>
    <s v="04"/>
    <x v="1"/>
    <s v="HUAP"/>
    <n v="980"/>
    <n v="3291.14"/>
    <x v="1"/>
  </r>
  <r>
    <n v="279"/>
    <s v="SERVIÇO DELIMPEZA E CONSERVAÇÃO"/>
    <s v="153057"/>
    <s v="HOSPITAL UNIVERSITÁRIO ANTONIO PEDRO"/>
    <s v="029/2009"/>
    <s v="29212545000143"/>
    <x v="3"/>
    <s v="07033732775"/>
    <s v="MARLI PEREIRA DA SILVA SOARES"/>
    <s v="SERVENTE"/>
    <s v="04"/>
    <x v="0"/>
    <s v="HUAP"/>
    <n v="980"/>
    <n v="3484.59"/>
    <x v="1"/>
  </r>
  <r>
    <n v="280"/>
    <s v="SERVIÇO DE APOIO ADMINISTRATIVO"/>
    <s v="153057"/>
    <s v="HOSPITAL UNIVERSITÁRIO ANTONIO PEDRO"/>
    <s v="22/2014"/>
    <s v="05969071000110"/>
    <x v="4"/>
    <n v="99980657715"/>
    <s v="MARLIZETE GOMES PINTO FAGUNDES"/>
    <s v="AUXILIAR ARQUIVO MEDICO  "/>
    <s v="06"/>
    <x v="2"/>
    <s v="HUAP"/>
    <n v="1217.01"/>
    <n v="2737.72"/>
    <x v="0"/>
  </r>
  <r>
    <n v="281"/>
    <s v="SERVIÇO DELIMPEZA E CONSERVAÇÃO"/>
    <s v="153057"/>
    <s v="HOSPITAL UNIVERSITÁRIO ANTONIO PEDRO"/>
    <s v="029/2009"/>
    <s v="29212545000143"/>
    <x v="3"/>
    <s v="03033146724"/>
    <s v="MARLUCE CRISTINA MOTTA"/>
    <s v="SERVENTE"/>
    <s v="04"/>
    <x v="0"/>
    <s v="HUAP"/>
    <n v="980"/>
    <n v="3484.59"/>
    <x v="1"/>
  </r>
  <r>
    <n v="282"/>
    <s v="SERVIÇO DE APOIO ADMINISTRATIVO"/>
    <s v="153057"/>
    <s v="HOSPITAL UNIVERSITÁRIO ANTONIO PEDRO"/>
    <s v="22/2014"/>
    <s v="05969071000110"/>
    <x v="4"/>
    <n v="97102652704"/>
    <s v="MARTA MARIA VIEIRA F.SOUZA    "/>
    <s v="AUXILIAR GESTAO ADMINISTRATIVA     "/>
    <s v="06"/>
    <x v="2"/>
    <s v="HUAP"/>
    <n v="1486.26"/>
    <n v="3396.6"/>
    <x v="0"/>
  </r>
  <r>
    <n v="283"/>
    <s v="SERVIÇO DE COPA E COZINHA "/>
    <s v="153057"/>
    <s v="HOSPITAL UNIVERSITÁRIO ANTONIO PEDRO"/>
    <s v="15/2011"/>
    <s v="04607444000140"/>
    <x v="2"/>
    <s v="13259753702"/>
    <s v="MARTHA SUHELLEN DA SILVA CONCEICAO"/>
    <s v="COPEIRO"/>
    <s v="06"/>
    <x v="1"/>
    <s v="HUAP"/>
    <n v="980"/>
    <n v="2034.68"/>
    <x v="0"/>
  </r>
  <r>
    <n v="284"/>
    <s v="SERVIÇO DE RECEPÇÃO, MAQUEIRO, ASCENSORISTA CARREGADORES E AUXILIAR DE ROUPARIA"/>
    <s v="153057"/>
    <s v="HOSPITAL UNIVERSITÁRIO ANTONIO PEDRO"/>
    <s v="14/2014"/>
    <s v="02295753000105"/>
    <x v="0"/>
    <s v="119.973.887-58"/>
    <s v="MAURÍCIO ARAÚJO DE OLIVEIRA"/>
    <s v="MAQUEIRO"/>
    <s v="04"/>
    <x v="1"/>
    <s v="HUAP"/>
    <n v="980"/>
    <n v="3113.25"/>
    <x v="1"/>
  </r>
  <r>
    <n v="285"/>
    <s v="SERVIÇO DE ALMOXARIFE"/>
    <s v="153057"/>
    <s v="HOSPITAL UNIVERSITÁRIO ANTONIO PEDRO"/>
    <s v="04/2012"/>
    <s v="06159080000109"/>
    <x v="5"/>
    <n v="9099762798"/>
    <s v="MAURO HENRIQUE PACHU SANT ANNA"/>
    <s v="AUXILIAR DE ALMOXARIFE"/>
    <s v="06"/>
    <x v="2"/>
    <s v="HUAP"/>
    <n v="1040.8399999999999"/>
    <n v="2745.9"/>
    <x v="0"/>
  </r>
  <r>
    <n v="286"/>
    <s v="SERViÇO DE DIGITALIZAÇÃO DE PRONTUÁRIOS MÉDICOS"/>
    <s v="153057"/>
    <s v="HOSPITAL UNIVERSITÁRIO ANTONIO PEDRO"/>
    <s v="16/2013"/>
    <s v="04678301000200"/>
    <x v="6"/>
    <n v="83304355715"/>
    <s v="MAURO SÉRGIO NICACIO LEAL"/>
    <s v="SUPERVISOR DE GED PLENO VI"/>
    <s v="08"/>
    <x v="2"/>
    <s v="HUAP"/>
    <n v="2119.5700000000002"/>
    <n v="6293.36"/>
    <x v="3"/>
  </r>
  <r>
    <n v="287"/>
    <s v="SERVIÇO DE APOIO ADMINISTRATIVO"/>
    <s v="153057"/>
    <s v="HOSPITAL UNIVERSITÁRIO ANTONIO PEDRO"/>
    <s v="22/2014"/>
    <s v="05969071000110"/>
    <x v="4"/>
    <n v="12222899702"/>
    <s v="MAYRA LIVIA SILVA FERREIRA    "/>
    <s v="AUXILIAR GESTAO ADMINISTRATIVA     "/>
    <s v="06"/>
    <x v="2"/>
    <s v="HUAP"/>
    <n v="1486.26"/>
    <n v="3396.6"/>
    <x v="0"/>
  </r>
  <r>
    <n v="288"/>
    <s v="SERVIÇO DELIMPEZA E CONSERVAÇÃO"/>
    <s v="153057"/>
    <s v="HOSPITAL UNIVERSITÁRIO ANTONIO PEDRO"/>
    <s v="029/2009"/>
    <s v="29212545000143"/>
    <x v="3"/>
    <s v="12169879714"/>
    <s v="MICHELE BORGES DA COSTA"/>
    <s v="SERVENTE"/>
    <s v="04"/>
    <x v="1"/>
    <s v="HUAP"/>
    <n v="980"/>
    <n v="3291.14"/>
    <x v="1"/>
  </r>
  <r>
    <n v="289"/>
    <s v="SERVIÇO DE COPA E COZINHA "/>
    <s v="153057"/>
    <s v="HOSPITAL UNIVERSITÁRIO ANTONIO PEDRO"/>
    <s v="15/2011"/>
    <s v="04607444000140"/>
    <x v="2"/>
    <s v="114348537-80"/>
    <s v="MICHELI LIMA DE PAULO"/>
    <s v="COPEIRO"/>
    <s v="06"/>
    <x v="4"/>
    <s v="HUAP"/>
    <n v="980"/>
    <n v="2246.34"/>
    <x v="0"/>
  </r>
  <r>
    <n v="290"/>
    <s v="SERVIÇO DE APOIO ADMINISTRATIVO"/>
    <s v="153057"/>
    <s v="HOSPITAL UNIVERSITÁRIO ANTONIO PEDRO"/>
    <s v="22/2014"/>
    <s v="05969071000110"/>
    <x v="4"/>
    <n v="2987475705"/>
    <s v="MIGUEL LEANDRO DA SILVA       "/>
    <s v="AUXILIAR GESTAO ADMINISTRATIVA     "/>
    <s v="06"/>
    <x v="2"/>
    <s v="HUAP"/>
    <n v="1486.26"/>
    <n v="3396.6"/>
    <x v="0"/>
  </r>
  <r>
    <n v="291"/>
    <s v="SERVIÇO DE RECEPÇÃO, MAQUEIRO, ASCENSORISTA CARREGADORES E AUXILIAR DE ROUPARIA"/>
    <s v="153057"/>
    <s v="HOSPITAL UNIVERSITÁRIO ANTONIO PEDRO"/>
    <s v="14/2014"/>
    <s v="02295753000105"/>
    <x v="0"/>
    <s v="103.935.537-44"/>
    <s v="MIRIAN RAMOS"/>
    <s v="AUXILIAR DE ROUPARIA"/>
    <s v="04"/>
    <x v="1"/>
    <s v="HUAP"/>
    <n v="1040.8399999999999"/>
    <n v="3158.13"/>
    <x v="1"/>
  </r>
  <r>
    <n v="292"/>
    <s v="SERVIÇO DE APOIO ADMINISTRATIVO"/>
    <s v="153057"/>
    <s v="HOSPITAL UNIVERSITÁRIO ANTONIO PEDRO"/>
    <s v="22/2014"/>
    <s v="05969071000110"/>
    <x v="4"/>
    <n v="11410123758"/>
    <s v="NATALIA MENDES DE SOUZA       "/>
    <s v="AUXILIAR GESTAO ADMINISTRATIVA     "/>
    <s v="06"/>
    <x v="2"/>
    <s v="HUAP"/>
    <n v="1486.26"/>
    <n v="3396.6"/>
    <x v="0"/>
  </r>
  <r>
    <n v="293"/>
    <s v="SERVIÇO DELIMPEZA E CONSERVAÇÃO"/>
    <s v="153057"/>
    <s v="HOSPITAL UNIVERSITÁRIO ANTONIO PEDRO"/>
    <s v="029/2009"/>
    <s v="29212545000143"/>
    <x v="3"/>
    <s v="00307914720"/>
    <s v="NATALINA PAULA DA MOTA"/>
    <s v="SERVENTE"/>
    <s v="04"/>
    <x v="4"/>
    <s v="HUAP"/>
    <n v="980"/>
    <n v="3592.75"/>
    <x v="1"/>
  </r>
  <r>
    <n v="294"/>
    <s v="SERVIÇO DE RECEPÇÃO, MAQUEIRO, ASCENSORISTA CARREGADORES E AUXILIAR DE ROUPARIA"/>
    <s v="153057"/>
    <s v="HOSPITAL UNIVERSITÁRIO ANTONIO PEDRO"/>
    <s v="14/2014"/>
    <s v="02295753000105"/>
    <x v="0"/>
    <s v="048.129.757-00"/>
    <s v="NELCI MAFORT"/>
    <s v="MAQUEIRO"/>
    <s v="04"/>
    <x v="4"/>
    <s v="HUAP"/>
    <n v="980"/>
    <n v="3295.05"/>
    <x v="1"/>
  </r>
  <r>
    <n v="295"/>
    <s v="SERVIÇO DELIMPEZA E CONSERVAÇÃO"/>
    <s v="153057"/>
    <s v="HOSPITAL UNIVERSITÁRIO ANTONIO PEDRO"/>
    <s v="029/2009"/>
    <s v="29212545000143"/>
    <x v="3"/>
    <n v="8406617705"/>
    <s v="NEUZA RIBEIRO DA COSTA"/>
    <s v="SERVENTE"/>
    <s v="04"/>
    <x v="4"/>
    <s v="HUAP"/>
    <n v="980"/>
    <n v="3592.75"/>
    <x v="1"/>
  </r>
  <r>
    <n v="296"/>
    <s v="SERVIÇO DELIMPEZA E CONSERVAÇÃO"/>
    <s v="153057"/>
    <s v="HOSPITAL UNIVERSITÁRIO ANTONIO PEDRO"/>
    <s v="029/2009"/>
    <s v="29212545000143"/>
    <x v="3"/>
    <s v="00000459771"/>
    <s v="NILMA SUELI MATIAS DOS SANTOS"/>
    <s v="SERVENTE"/>
    <s v="04"/>
    <x v="0"/>
    <s v="HUAP"/>
    <n v="980"/>
    <n v="3484.59"/>
    <x v="1"/>
  </r>
  <r>
    <n v="297"/>
    <s v="SERVIÇO DE APOIO ADMINISTRATIVO"/>
    <s v="153057"/>
    <s v="HOSPITAL UNIVERSITÁRIO ANTONIO PEDRO"/>
    <s v="22/2014"/>
    <s v="05969071000110"/>
    <x v="4"/>
    <n v="9873603700"/>
    <s v="NIVIA FERREIRA TRINDADE       "/>
    <s v="AUXILIAR GESTAO ADMINISTRATIVA     "/>
    <s v="06"/>
    <x v="2"/>
    <s v="HUAP"/>
    <n v="1486.26"/>
    <n v="3396.6"/>
    <x v="0"/>
  </r>
  <r>
    <n v="298"/>
    <s v="SERVIÇO DELIMPEZA E CONSERVAÇÃO"/>
    <s v="153057"/>
    <s v="HOSPITAL UNIVERSITÁRIO ANTONIO PEDRO"/>
    <s v="029/2009"/>
    <s v="29212545000143"/>
    <x v="3"/>
    <s v="09100343706"/>
    <s v="NOEMIA SOARES DE SOUZA SILVA"/>
    <s v="SERVENTE"/>
    <s v="04"/>
    <x v="1"/>
    <s v="HUAP"/>
    <n v="980"/>
    <n v="3291.14"/>
    <x v="1"/>
  </r>
  <r>
    <n v="299"/>
    <s v="SERVIÇO DE RECEPÇÃO, MAQUEIRO, ASCENSORISTA CARREGADORES E AUXILIAR DE ROUPARIA"/>
    <s v="153057"/>
    <s v="HOSPITAL UNIVERSITÁRIO ANTONIO PEDRO"/>
    <s v="14/2014"/>
    <s v="02295753000105"/>
    <x v="0"/>
    <s v="133.504.347-03"/>
    <s v="OLIVIO FRANÇA NETO"/>
    <s v="RECEPCIONISTA"/>
    <s v="06"/>
    <x v="0"/>
    <s v="HUAP"/>
    <n v="1040.8399999999999"/>
    <n v="3215.3"/>
    <x v="0"/>
  </r>
  <r>
    <n v="300"/>
    <s v="SERViÇO DE DIGITALIZAÇÃO DE PRONTUÁRIOS MÉDICOS"/>
    <s v="153057"/>
    <s v="HOSPITAL UNIVERSITÁRIO ANTONIO PEDRO"/>
    <s v="16/2013"/>
    <s v="04678301000200"/>
    <x v="6"/>
    <n v="46292667715"/>
    <s v="ORNELLO CORRÊA DA SILVA FILHO"/>
    <s v="TÉCNICO DE INFORMÁTICA IV"/>
    <s v="06"/>
    <x v="2"/>
    <s v="HUAP"/>
    <n v="1280.8699999999999"/>
    <n v="4437.4399999999996"/>
    <x v="0"/>
  </r>
  <r>
    <n v="301"/>
    <s v="SERVIÇO DE RECEPÇÃO, MAQUEIRO, ASCENSORISTA CARREGADORES E AUXILIAR DE ROUPARIA"/>
    <s v="153057"/>
    <s v="HOSPITAL UNIVERSITÁRIO ANTONIO PEDRO"/>
    <s v="14/2014"/>
    <s v="02295753000105"/>
    <x v="0"/>
    <s v="099.349.597-47"/>
    <s v="PABLO DE SOUZA NASCIMENTO"/>
    <s v="MAQUEIRO"/>
    <s v="04"/>
    <x v="1"/>
    <s v="HUAP"/>
    <n v="980"/>
    <n v="3113.25"/>
    <x v="1"/>
  </r>
  <r>
    <n v="302"/>
    <s v="SERVIÇO DELIMPEZA E CONSERVAÇÃO"/>
    <s v="153057"/>
    <s v="HOSPITAL UNIVERSITÁRIO ANTONIO PEDRO"/>
    <s v="029/2009"/>
    <s v="29212545000143"/>
    <x v="3"/>
    <s v="13398012728"/>
    <s v="PAOLA DA SILVA REGINO"/>
    <s v="SERVENTE"/>
    <s v="04"/>
    <x v="1"/>
    <s v="HUAP"/>
    <n v="980"/>
    <n v="3291.14"/>
    <x v="1"/>
  </r>
  <r>
    <n v="303"/>
    <s v="SERVIÇO DE RECEPÇÃO, MAQUEIRO, ASCENSORISTA CARREGADORES E AUXILIAR DE ROUPARIA"/>
    <s v="153057"/>
    <s v="HOSPITAL UNIVERSITÁRIO ANTONIO PEDRO"/>
    <s v="14/2014"/>
    <s v="02295753000105"/>
    <x v="0"/>
    <s v="153.751.957-39"/>
    <s v="PAOLA DOS SANTOS"/>
    <s v="RECEPCIONISTA"/>
    <s v="06"/>
    <x v="0"/>
    <s v="HUAP"/>
    <n v="1040.8399999999999"/>
    <n v="3215.3"/>
    <x v="0"/>
  </r>
  <r>
    <n v="304"/>
    <s v="SERVIÇO DELIMPEZA E CONSERVAÇÃO"/>
    <s v="153057"/>
    <s v="HOSPITAL UNIVERSITÁRIO ANTONIO PEDRO"/>
    <s v="029/2009"/>
    <s v="29212545000143"/>
    <x v="3"/>
    <s v="09284438764"/>
    <s v="PATRICIA BARBOZA QUINTANILHA"/>
    <s v="ENCARREGADO(A)"/>
    <s v="05"/>
    <x v="1"/>
    <s v="HUAP"/>
    <n v="1125.07"/>
    <n v="3419.94"/>
    <x v="2"/>
  </r>
  <r>
    <n v="305"/>
    <s v="SERVIÇO DE APOIO ADMINISTRATIVO"/>
    <s v="153057"/>
    <s v="HOSPITAL UNIVERSITÁRIO ANTONIO PEDRO"/>
    <s v="22/2014"/>
    <s v="05969071000110"/>
    <x v="4"/>
    <n v="2871544751"/>
    <s v="PATRICIA HENRICI DIAS DOBAL   "/>
    <s v="AUXILIAR GESTAO ADMINISTRATIVA     "/>
    <s v="06"/>
    <x v="2"/>
    <s v="HUAP"/>
    <n v="1486.26"/>
    <n v="3396.6"/>
    <x v="0"/>
  </r>
  <r>
    <n v="306"/>
    <s v="SERVIÇO DE VIGIAS"/>
    <s v="153057"/>
    <s v="HOSPITAL UNIVERSITÁRIO ANTONIO PEDRO"/>
    <s v="08/2010"/>
    <s v="33104423000100"/>
    <x v="1"/>
    <n v="2998829775"/>
    <s v="PAULA ANDREIA MARINS DE MELO"/>
    <s v="VIGIA NOTURNO"/>
    <s v="04"/>
    <x v="1"/>
    <s v="HUAP"/>
    <n v="1086.05"/>
    <n v="3023.62"/>
    <x v="1"/>
  </r>
  <r>
    <n v="307"/>
    <s v="SERVIÇO DE RECEPÇÃO, MAQUEIRO, ASCENSORISTA CARREGADORES E AUXILIAR DE ROUPARIA"/>
    <s v="153057"/>
    <s v="HOSPITAL UNIVERSITÁRIO ANTONIO PEDRO"/>
    <s v="14/2014"/>
    <s v="02295753000105"/>
    <x v="0"/>
    <s v="026.446.767-11"/>
    <s v="PAULINA MARTINS XAVIER"/>
    <s v="ASCENSORISTA"/>
    <s v="04"/>
    <x v="0"/>
    <s v="HUAP"/>
    <n v="1025.82"/>
    <n v="3281.66"/>
    <x v="1"/>
  </r>
  <r>
    <n v="308"/>
    <s v="SERVIÇO DE RECEPÇÃO, MAQUEIRO, ASCENSORISTA CARREGADORES E AUXILIAR DE ROUPARIA"/>
    <s v="153057"/>
    <s v="HOSPITAL UNIVERSITÁRIO ANTONIO PEDRO"/>
    <s v="14/2014"/>
    <s v="02295753000105"/>
    <x v="0"/>
    <s v="107.780.317-64"/>
    <s v="PAULO ALBERTO SILVA DE MEDEIROS"/>
    <s v="AUXILIAR DE ROUPARIA"/>
    <s v="04"/>
    <x v="1"/>
    <s v="HUAP"/>
    <n v="1040.8399999999999"/>
    <n v="3158.13"/>
    <x v="1"/>
  </r>
  <r>
    <n v="309"/>
    <s v="SERVIÇO DE VIGIAS"/>
    <s v="153057"/>
    <s v="HOSPITAL UNIVERSITÁRIO ANTONIO PEDRO"/>
    <s v="08/2010"/>
    <s v="33104423000100"/>
    <x v="1"/>
    <n v="2645256716"/>
    <s v="PAULO ANDERSON CORREIA DE OLIVEIRA"/>
    <s v="VIGIA"/>
    <s v="04"/>
    <x v="1"/>
    <s v="HUAP"/>
    <n v="1086.05"/>
    <n v="2782.65"/>
    <x v="1"/>
  </r>
  <r>
    <n v="310"/>
    <s v="SERVIÇO DE VIGIAS"/>
    <s v="153057"/>
    <s v="HOSPITAL UNIVERSITÁRIO ANTONIO PEDRO"/>
    <s v="08/2010"/>
    <s v="33104423000100"/>
    <x v="1"/>
    <n v="1592954758"/>
    <s v="PAULO EDSON DA MOTTA"/>
    <s v="VIGIA"/>
    <s v="04"/>
    <x v="1"/>
    <s v="HUAP"/>
    <n v="1086.05"/>
    <n v="2782.65"/>
    <x v="1"/>
  </r>
  <r>
    <n v="311"/>
    <s v="SERVIÇO DE ENGENHARIA CLÍNICA"/>
    <s v="153057"/>
    <s v="HOSPITAL UNIVERSITÁRIO ANTONIO PEDRO"/>
    <s v="01/2013"/>
    <s v="04211341000167"/>
    <x v="7"/>
    <n v="59186836749"/>
    <s v="PAULO CÉZAR ZIEMER"/>
    <s v="TÉC. MECANICA "/>
    <s v="06"/>
    <x v="2"/>
    <s v="HUAP"/>
    <n v="2461"/>
    <n v="7352.38"/>
    <x v="0"/>
  </r>
  <r>
    <n v="312"/>
    <s v="SERVIÇO DE RECEPÇÃO, MAQUEIRO, ASCENSORISTA CARREGADORES E AUXILIAR DE ROUPARIA"/>
    <s v="153057"/>
    <s v="HOSPITAL UNIVERSITÁRIO ANTONIO PEDRO"/>
    <s v="14/2014"/>
    <s v="02295753000105"/>
    <x v="0"/>
    <s v="691.858.247-04"/>
    <s v="PEDRO ALEX MOTTA MARQUES"/>
    <s v="AUXILIAR DE ROUPARIA"/>
    <s v="04"/>
    <x v="4"/>
    <s v="HUAP"/>
    <n v="1040.8399999999999"/>
    <n v="3158.13"/>
    <x v="1"/>
  </r>
  <r>
    <n v="313"/>
    <s v="SERVIÇO DE RECEPÇÃO, MAQUEIRO, ASCENSORISTA CARREGADORES E AUXILIAR DE ROUPARIA"/>
    <s v="153057"/>
    <s v="HOSPITAL UNIVERSITÁRIO ANTONIO PEDRO"/>
    <s v="14/2014"/>
    <s v="02295753000105"/>
    <x v="0"/>
    <s v="142.444.227-30"/>
    <s v="PEDRO FELLIPE MORAES DE SOUSA ROSA"/>
    <s v="MAQUEIRO"/>
    <s v="04"/>
    <x v="1"/>
    <s v="HUAP"/>
    <n v="980"/>
    <n v="3113.25"/>
    <x v="1"/>
  </r>
  <r>
    <n v="314"/>
    <s v="SERVIÇO DE APOIO ADMINISTRATIVO"/>
    <s v="153057"/>
    <s v="HOSPITAL UNIVERSITÁRIO ANTONIO PEDRO"/>
    <s v="22/2014"/>
    <s v="05969071000110"/>
    <x v="4"/>
    <n v="16621898770"/>
    <s v="PEDRO HENRIQUE C.AZEVEDO      "/>
    <s v="AUXILIAR ARQUIVO MEDICO  "/>
    <s v="06"/>
    <x v="2"/>
    <s v="HUAP"/>
    <n v="1217.01"/>
    <n v="2737.72"/>
    <x v="0"/>
  </r>
  <r>
    <n v="315"/>
    <s v="SERVIÇO DELIMPEZA E CONSERVAÇÃO"/>
    <s v="153057"/>
    <s v="HOSPITAL UNIVERSITÁRIO ANTONIO PEDRO"/>
    <s v="029/2009"/>
    <s v="29212545000143"/>
    <x v="3"/>
    <s v="02637876727"/>
    <s v="PEDRO RODRIGUES DA SILVA"/>
    <s v="SERVENTE"/>
    <s v="04"/>
    <x v="4"/>
    <s v="HUAP"/>
    <n v="980"/>
    <n v="3592.75"/>
    <x v="1"/>
  </r>
  <r>
    <n v="316"/>
    <s v="SERVIÇO DE RECEPÇÃO, MAQUEIRO, ASCENSORISTA CARREGADORES E AUXILIAR DE ROUPARIA"/>
    <s v="153057"/>
    <s v="HOSPITAL UNIVERSITÁRIO ANTONIO PEDRO"/>
    <s v="14/2014"/>
    <s v="02295753000105"/>
    <x v="0"/>
    <s v="109.559.297-17"/>
    <s v="PRISCILA SANTOS LUDOVINO"/>
    <s v="RECEPCIONISTA"/>
    <s v="06"/>
    <x v="0"/>
    <s v="HUAP"/>
    <n v="1040.8399999999999"/>
    <n v="3215.3"/>
    <x v="0"/>
  </r>
  <r>
    <n v="317"/>
    <s v="SERVIÇO DE RECEPÇÃO, MAQUEIRO, ASCENSORISTA CARREGADORES E AUXILIAR DE ROUPARIA"/>
    <s v="153057"/>
    <s v="HOSPITAL UNIVERSITÁRIO ANTONIO PEDRO"/>
    <s v="14/2014"/>
    <s v="02295753000105"/>
    <x v="0"/>
    <s v="096.294.797-02"/>
    <s v="RAFAEL ANTÔNIO LUZ PACHÚ"/>
    <s v="MAQUEIRO"/>
    <s v="04"/>
    <x v="1"/>
    <s v="HUAP"/>
    <n v="980"/>
    <n v="3113.25"/>
    <x v="1"/>
  </r>
  <r>
    <n v="318"/>
    <s v="SERVIÇO DE VIGIAS"/>
    <s v="153057"/>
    <s v="HOSPITAL UNIVERSITÁRIO ANTONIO PEDRO"/>
    <s v="08/2010"/>
    <s v="33104423000100"/>
    <x v="1"/>
    <n v="9855243757"/>
    <s v="RAFAEL RIBEIRO DOS SANTOS"/>
    <s v="VIGIA"/>
    <s v="04"/>
    <x v="1"/>
    <s v="HUAP"/>
    <n v="1086.05"/>
    <n v="2782.65"/>
    <x v="1"/>
  </r>
  <r>
    <n v="319"/>
    <s v="SERVIÇO DE COPA E COZINHA "/>
    <s v="153057"/>
    <s v="HOSPITAL UNIVERSITÁRIO ANTONIO PEDRO"/>
    <s v="15/2011"/>
    <s v="04607444000140"/>
    <x v="2"/>
    <n v="11087065763"/>
    <s v="RENATA BARBARA DE OLIVEIRA LEITE "/>
    <s v="COPEIRO"/>
    <s v="06"/>
    <x v="4"/>
    <s v="HUAP"/>
    <n v="980"/>
    <n v="2246.34"/>
    <x v="0"/>
  </r>
  <r>
    <n v="320"/>
    <s v="SERVIÇO DE COPA E COZINHA "/>
    <s v="153057"/>
    <s v="HOSPITAL UNIVERSITÁRIO ANTONIO PEDRO"/>
    <s v="15/2011"/>
    <s v="04607444000140"/>
    <x v="2"/>
    <n v="8782933707"/>
    <s v="RODRIGO LUIS CORREA COSTA"/>
    <s v="SUPERVISOR DE PRODUÇÃO"/>
    <s v="08"/>
    <x v="1"/>
    <s v="HUAP"/>
    <n v="2274.62"/>
    <n v="3996.38"/>
    <x v="3"/>
  </r>
  <r>
    <n v="321"/>
    <s v="SERVIÇO DE APOIO ADMINISTRATIVO"/>
    <s v="153057"/>
    <s v="HOSPITAL UNIVERSITÁRIO ANTONIO PEDRO"/>
    <s v="22/2014"/>
    <s v="05969071000110"/>
    <x v="4"/>
    <n v="9601114769"/>
    <s v="RAFAELY DA SILVA FRANCELINO   "/>
    <s v="AUXILIAR GESTAO ADMINISTRATIVA     "/>
    <s v="06"/>
    <x v="2"/>
    <s v="HUAP"/>
    <n v="1486.26"/>
    <n v="3396.6"/>
    <x v="0"/>
  </r>
  <r>
    <n v="322"/>
    <s v="SERVIÇO DE RECEPÇÃO, MAQUEIRO, ASCENSORISTA CARREGADORES E AUXILIAR DE ROUPARIA"/>
    <s v="153057"/>
    <s v="HOSPITAL UNIVERSITÁRIO ANTONIO PEDRO"/>
    <s v="14/2014"/>
    <s v="02295753000105"/>
    <x v="0"/>
    <s v="100.164.007-12"/>
    <s v="RAPHAEL LUCAS DA SILVA"/>
    <s v="CARREGADOR"/>
    <s v="04"/>
    <x v="1"/>
    <s v="HUAP"/>
    <n v="980"/>
    <n v="3072.5"/>
    <x v="1"/>
  </r>
  <r>
    <n v="323"/>
    <s v="SERVIÇO DELIMPEZA E CONSERVAÇÃO"/>
    <s v="153057"/>
    <s v="HOSPITAL UNIVERSITÁRIO ANTONIO PEDRO"/>
    <s v="029/2009"/>
    <s v="29212545000143"/>
    <x v="3"/>
    <s v="01267446706"/>
    <s v="REGINA GOMES DA SILVA"/>
    <s v="SERVENTE"/>
    <s v="04"/>
    <x v="1"/>
    <s v="HUAP"/>
    <n v="980"/>
    <n v="3291.14"/>
    <x v="1"/>
  </r>
  <r>
    <n v="324"/>
    <s v="SERVIÇO DE VIGIAS"/>
    <s v="153057"/>
    <s v="HOSPITAL UNIVERSITÁRIO ANTONIO PEDRO"/>
    <s v="08/2010"/>
    <s v="33104423000100"/>
    <x v="1"/>
    <n v="658695754"/>
    <s v="REINALDO GOULART MONTEIRO"/>
    <s v="VIGIA NOTURNO"/>
    <s v="04"/>
    <x v="1"/>
    <s v="HUAP"/>
    <n v="1086.05"/>
    <n v="3023.62"/>
    <x v="1"/>
  </r>
  <r>
    <n v="325"/>
    <s v="SERVIÇO DE RECEPÇÃO, MAQUEIRO, ASCENSORISTA CARREGADORES E AUXILIAR DE ROUPARIA"/>
    <s v="153057"/>
    <s v="HOSPITAL UNIVERSITÁRIO ANTONIO PEDRO"/>
    <s v="14/2014"/>
    <s v="02295753000105"/>
    <x v="0"/>
    <s v="031.385.417-39"/>
    <s v="RENAN MARCELO DA SILVA"/>
    <s v="AUXILIAR DE ROUPARIA"/>
    <s v="04"/>
    <x v="4"/>
    <s v="HUAP"/>
    <n v="1040.8399999999999"/>
    <n v="3158.13"/>
    <x v="1"/>
  </r>
  <r>
    <n v="326"/>
    <s v="SERVIÇO DE RECEPÇÃO, MAQUEIRO, ASCENSORISTA CARREGADORES E AUXILIAR DE ROUPARIA"/>
    <s v="153057"/>
    <s v="HOSPITAL UNIVERSITÁRIO ANTONIO PEDRO"/>
    <s v="14/2014"/>
    <s v="02295753000105"/>
    <x v="0"/>
    <s v="156.595.987-65"/>
    <s v="RHENAN SANTOS DA SILVA"/>
    <s v="RECEPCIONISTA"/>
    <s v="06"/>
    <x v="0"/>
    <s v="HUAP"/>
    <n v="1040.8399999999999"/>
    <n v="3215.3"/>
    <x v="0"/>
  </r>
  <r>
    <n v="327"/>
    <s v="SERVIÇO DE APOIO ADMINISTRATIVO"/>
    <s v="153057"/>
    <s v="HOSPITAL UNIVERSITÁRIO ANTONIO PEDRO"/>
    <s v="22/2014"/>
    <s v="05969071000110"/>
    <x v="4"/>
    <n v="7482530762"/>
    <s v="RENE FERREIRA BARROS          "/>
    <s v="AUXILIAR ARQUIVO MEDICO  "/>
    <s v="06"/>
    <x v="2"/>
    <s v="HUAP"/>
    <n v="1217.01"/>
    <n v="2737.72"/>
    <x v="0"/>
  </r>
  <r>
    <n v="328"/>
    <s v="SERVIÇO DE ALMOXARIFE"/>
    <s v="153057"/>
    <s v="HOSPITAL UNIVERSITÁRIO ANTONIO PEDRO"/>
    <s v="04/2012"/>
    <s v="06159080000109"/>
    <x v="5"/>
    <n v="8117395703"/>
    <s v="RICARDOTEODORO NEVES"/>
    <s v="ALMOXARIFE"/>
    <s v="06"/>
    <x v="2"/>
    <s v="HUAP"/>
    <n v="1283.45"/>
    <n v="3383.64"/>
    <x v="0"/>
  </r>
  <r>
    <n v="329"/>
    <s v="SERVIÇO DELIMPEZA E CONSERVAÇÃO"/>
    <s v="153057"/>
    <s v="HOSPITAL UNIVERSITÁRIO ANTONIO PEDRO"/>
    <s v="029/2009"/>
    <s v="29212545000143"/>
    <x v="3"/>
    <s v="17541704717"/>
    <s v="RHAMY CELLY DA SILVA DOS SANTOS"/>
    <s v="SERVENTE"/>
    <s v="04"/>
    <x v="1"/>
    <s v="HUAP"/>
    <n v="980"/>
    <n v="3291.14"/>
    <x v="1"/>
  </r>
  <r>
    <n v="330"/>
    <s v="SERVIÇO DELIMPEZA E CONSERVAÇÃO"/>
    <s v="153057"/>
    <s v="HOSPITAL UNIVERSITÁRIO ANTONIO PEDRO"/>
    <s v="029/2009"/>
    <s v="29212545000143"/>
    <x v="3"/>
    <s v="64192490749"/>
    <s v="RITA ROSA"/>
    <s v="SERVENTE"/>
    <s v="04"/>
    <x v="1"/>
    <s v="HUAP"/>
    <n v="980"/>
    <n v="3291.14"/>
    <x v="1"/>
  </r>
  <r>
    <n v="331"/>
    <s v="SERVIÇO DE RECEPÇÃO, MAQUEIRO, ASCENSORISTA CARREGADORES E AUXILIAR DE ROUPARIA"/>
    <s v="153057"/>
    <s v="HOSPITAL UNIVERSITÁRIO ANTONIO PEDRO"/>
    <s v="14/2014"/>
    <s v="02295753000105"/>
    <x v="0"/>
    <s v="154.341.997-66"/>
    <s v="ROBERTA CAROLINA B. FERREIRA DE SOUSA"/>
    <s v="SUPERVISOR"/>
    <s v="06"/>
    <x v="0"/>
    <s v="HUAP"/>
    <n v="2274.62"/>
    <n v="5554.33"/>
    <x v="0"/>
  </r>
  <r>
    <n v="332"/>
    <s v="SERVIÇO DELIMPEZA E CONSERVAÇÃO"/>
    <s v="153057"/>
    <s v="HOSPITAL UNIVERSITÁRIO ANTONIO PEDRO"/>
    <s v="029/2009"/>
    <s v="29212545000143"/>
    <x v="3"/>
    <s v="10545075700"/>
    <s v="ROBERTA DE OLIVEIRA"/>
    <s v="SERVENTE"/>
    <s v="04"/>
    <x v="1"/>
    <s v="HUAP"/>
    <n v="980"/>
    <n v="3291.14"/>
    <x v="1"/>
  </r>
  <r>
    <n v="333"/>
    <s v="SERVIÇO DE RECEPÇÃO, MAQUEIRO, ASCENSORISTA CARREGADORES E AUXILIAR DE ROUPARIA"/>
    <s v="153057"/>
    <s v="HOSPITAL UNIVERSITÁRIO ANTONIO PEDRO"/>
    <s v="14/2014"/>
    <s v="02295753000105"/>
    <x v="0"/>
    <s v="135.603.307-50"/>
    <s v="ROBERTA MARÇAL FERREIRA"/>
    <s v="AUXILIAR DE ROUPARIA"/>
    <s v="04"/>
    <x v="1"/>
    <s v="HUAP"/>
    <n v="1040.8399999999999"/>
    <n v="3158.13"/>
    <x v="1"/>
  </r>
  <r>
    <n v="334"/>
    <s v="SERVIÇO DE APOIO ADMINISTRATIVO"/>
    <s v="153057"/>
    <s v="HOSPITAL UNIVERSITÁRIO ANTONIO PEDRO"/>
    <s v="22/2014"/>
    <s v="05969071000110"/>
    <x v="4"/>
    <n v="9487858709"/>
    <s v="ROBERTA MENDES LUZ            "/>
    <s v="AUXILIAR GESTAO ADMINISTRATIVA     "/>
    <s v="06"/>
    <x v="2"/>
    <s v="HUAP"/>
    <n v="1486.26"/>
    <n v="3396.6"/>
    <x v="0"/>
  </r>
  <r>
    <n v="335"/>
    <s v="SERVIÇO DE RECEPÇÃO, MAQUEIRO, ASCENSORISTA CARREGADORES E AUXILIAR DE ROUPARIA"/>
    <s v="153057"/>
    <s v="HOSPITAL UNIVERSITÁRIO ANTONIO PEDRO"/>
    <s v="14/2014"/>
    <s v="02295753000105"/>
    <x v="0"/>
    <n v="10602903750"/>
    <s v="ROBERTA PEÇANHA DE OLIVEIRA"/>
    <s v="RECEPCIONISTA"/>
    <s v="06"/>
    <x v="0"/>
    <s v="HUAP"/>
    <n v="1040.8399999999999"/>
    <n v="3215.3"/>
    <x v="0"/>
  </r>
  <r>
    <n v="336"/>
    <s v="SERVIÇO DE APOIO ADMINISTRATIVO"/>
    <s v="153057"/>
    <s v="HOSPITAL UNIVERSITÁRIO ANTONIO PEDRO"/>
    <s v="22/2014"/>
    <s v="05969071000110"/>
    <x v="4"/>
    <n v="8820363780"/>
    <s v="ROBSON CORREA CHAVES          "/>
    <s v="ASSISTENTE CONTROLE "/>
    <s v="08"/>
    <x v="2"/>
    <s v="HUAP"/>
    <n v="2466.11"/>
    <n v="4738.97"/>
    <x v="3"/>
  </r>
  <r>
    <n v="337"/>
    <s v="SERVIÇO DE ENGENHARIA CLÍNICA"/>
    <s v="153057"/>
    <s v="HOSPITAL UNIVERSITÁRIO ANTONIO PEDRO"/>
    <s v="01/2013"/>
    <s v="04211341000167"/>
    <x v="7"/>
    <n v="7665645763"/>
    <s v="ROBSON DA SILVA COUTINHO"/>
    <s v="TÉC. ELETRÔNICA TIPO 4"/>
    <s v="06"/>
    <x v="2"/>
    <s v="HUAP"/>
    <n v="1843.61"/>
    <n v="6064.09"/>
    <x v="0"/>
  </r>
  <r>
    <n v="338"/>
    <s v="SERVIÇO DE RECEPÇÃO, MAQUEIRO, ASCENSORISTA CARREGADORES E AUXILIAR DE ROUPARIA"/>
    <s v="153057"/>
    <s v="HOSPITAL UNIVERSITÁRIO ANTONIO PEDRO"/>
    <s v="14/2014"/>
    <s v="02295753000105"/>
    <x v="0"/>
    <s v="015.856.627-04"/>
    <s v="ROBSON RODRIGUES SANTOS"/>
    <s v="MAQUEIRO"/>
    <s v="04"/>
    <x v="0"/>
    <s v="HUAP"/>
    <n v="980"/>
    <n v="2980.99"/>
    <x v="1"/>
  </r>
  <r>
    <n v="339"/>
    <s v="SERVIÇO DE APOIO ADMINISTRATIVO"/>
    <s v="153057"/>
    <s v="HOSPITAL UNIVERSITÁRIO ANTONIO PEDRO"/>
    <s v="22/2014"/>
    <s v="05969071000110"/>
    <x v="4"/>
    <n v="10162707711"/>
    <s v="RODRIGO DOS SANTOS E SANTOS   "/>
    <s v="AUXILIAR GESTAO ADMINISTRATIVA     "/>
    <s v="06"/>
    <x v="2"/>
    <s v="HUAP"/>
    <n v="1486.26"/>
    <n v="3396.6"/>
    <x v="0"/>
  </r>
  <r>
    <n v="340"/>
    <s v="SERViÇO DE DIGITALIZAÇÃO DE PRONTUÁRIOS MÉDICOS"/>
    <s v="153057"/>
    <s v="HOSPITAL UNIVERSITÁRIO ANTONIO PEDRO"/>
    <s v="16/2013"/>
    <s v="04678301000200"/>
    <x v="6"/>
    <n v="12437498737"/>
    <s v="RODRIGO TEIXEIRO DE SIQUEIRA AZEREDO"/>
    <s v="TÉCNICO DE INFORMÁTICA IV"/>
    <s v="06"/>
    <x v="2"/>
    <s v="HUAP"/>
    <n v="1280.8699999999999"/>
    <n v="4437.4399999999996"/>
    <x v="0"/>
  </r>
  <r>
    <n v="341"/>
    <s v="SERVIÇO DE VIGIAS"/>
    <s v="153057"/>
    <s v="HOSPITAL UNIVERSITÁRIO ANTONIO PEDRO"/>
    <s v="08/2010"/>
    <s v="33104423000100"/>
    <x v="1"/>
    <n v="86177354734"/>
    <s v="RONALDO LABRE DE SOUSA"/>
    <s v="VIGIA"/>
    <s v="04"/>
    <x v="1"/>
    <s v="HUAP"/>
    <n v="1086.05"/>
    <n v="2782.65"/>
    <x v="1"/>
  </r>
  <r>
    <n v="342"/>
    <s v="SERVIÇO DE COPA E COZINHA "/>
    <s v="153057"/>
    <s v="HOSPITAL UNIVERSITÁRIO ANTONIO PEDRO"/>
    <s v="15/2011"/>
    <s v="04607444000140"/>
    <x v="2"/>
    <s v="026572337-08"/>
    <s v="ROSA DE JESUS MAGALHAES FILHA"/>
    <s v="COPEIRO"/>
    <s v="06"/>
    <x v="2"/>
    <s v="HUAP"/>
    <n v="980"/>
    <n v="2171.5300000000002"/>
    <x v="0"/>
  </r>
  <r>
    <n v="343"/>
    <s v="SERVIÇO DELIMPEZA E CONSERVAÇÃO"/>
    <s v="153057"/>
    <s v="HOSPITAL UNIVERSITÁRIO ANTONIO PEDRO"/>
    <s v="029/2009"/>
    <s v="29212545000143"/>
    <x v="3"/>
    <s v="04391391716"/>
    <s v="ROSANA LOPES"/>
    <s v="SERVENTE"/>
    <s v="04"/>
    <x v="4"/>
    <s v="HUAP"/>
    <n v="980"/>
    <n v="3592.75"/>
    <x v="1"/>
  </r>
  <r>
    <n v="344"/>
    <s v="SERVIÇO DE APOIO ADMINISTRATIVO"/>
    <s v="153057"/>
    <s v="HOSPITAL UNIVERSITÁRIO ANTONIO PEDRO"/>
    <s v="22/2014"/>
    <s v="05969071000110"/>
    <x v="4"/>
    <n v="51537265768"/>
    <s v="ROSANGELA DIAS VARGAS         "/>
    <s v="AUXILIAR GESTAO ADMINISTRATIVA     "/>
    <s v="06"/>
    <x v="2"/>
    <s v="HUAP"/>
    <n v="1486.26"/>
    <n v="3396.6"/>
    <x v="0"/>
  </r>
  <r>
    <n v="345"/>
    <s v="SERVIÇO DELIMPEZA E CONSERVAÇÃO"/>
    <s v="153057"/>
    <s v="HOSPITAL UNIVERSITÁRIO ANTONIO PEDRO"/>
    <s v="029/2009"/>
    <s v="29212545000143"/>
    <x v="3"/>
    <s v="11174375744"/>
    <s v="ROSANGELA JERONIMO DA SILVA"/>
    <s v="SERVENTE"/>
    <s v="04"/>
    <x v="1"/>
    <s v="HUAP"/>
    <n v="980"/>
    <n v="3291.14"/>
    <x v="1"/>
  </r>
  <r>
    <n v="346"/>
    <s v="SERVIÇO DE APOIO ADMINISTRATIVO"/>
    <s v="153057"/>
    <s v="HOSPITAL UNIVERSITÁRIO ANTONIO PEDRO"/>
    <s v="22/2014"/>
    <s v="05969071000110"/>
    <x v="4"/>
    <n v="51537273787"/>
    <s v="ROSEMARY DA SILVA DIAS ELIAS  "/>
    <s v="AUXILIAR GESTAO ADMINISTRATIVA     "/>
    <s v="06"/>
    <x v="2"/>
    <s v="HUAP"/>
    <n v="1486.26"/>
    <n v="3396.6"/>
    <x v="0"/>
  </r>
  <r>
    <n v="347"/>
    <s v="SERVIÇO DE COPA E COZINHA "/>
    <s v="153057"/>
    <s v="HOSPITAL UNIVERSITÁRIO ANTONIO PEDRO"/>
    <s v="15/2011"/>
    <s v="04607444000140"/>
    <x v="2"/>
    <s v="059618097-73"/>
    <s v="ROSIMERI CARDOZO REIS"/>
    <s v="COPEIRO"/>
    <s v="06"/>
    <x v="1"/>
    <s v="HUAP"/>
    <n v="980"/>
    <n v="2034.68"/>
    <x v="0"/>
  </r>
  <r>
    <n v="348"/>
    <s v="SERVIÇO DE COPA E COZINHA "/>
    <s v="153057"/>
    <s v="HOSPITAL UNIVERSITÁRIO ANTONIO PEDRO"/>
    <s v="15/2011"/>
    <s v="04607444000140"/>
    <x v="2"/>
    <s v="078423107-93"/>
    <s v="ROSIMERI FRANCISCO DE ASSIS"/>
    <s v="COPEIRO"/>
    <s v="06"/>
    <x v="1"/>
    <s v="HUAP"/>
    <n v="980"/>
    <n v="2034.68"/>
    <x v="0"/>
  </r>
  <r>
    <n v="349"/>
    <s v="SERVIÇO DELIMPEZA E CONSERVAÇÃO"/>
    <s v="153057"/>
    <s v="HOSPITAL UNIVERSITÁRIO ANTONIO PEDRO"/>
    <s v="029/2009"/>
    <s v="29212545000143"/>
    <x v="3"/>
    <s v="14857458705"/>
    <s v="RUAN FELIPE DE OLIVEIRA SILVA"/>
    <s v="SERVENTE"/>
    <s v="04"/>
    <x v="1"/>
    <s v="HUAP"/>
    <n v="980"/>
    <n v="3291.14"/>
    <x v="1"/>
  </r>
  <r>
    <n v="350"/>
    <s v="SERVIÇO DELIMPEZA E CONSERVAÇÃO"/>
    <s v="153057"/>
    <s v="HOSPITAL UNIVERSITÁRIO ANTONIO PEDRO"/>
    <s v="029/2009"/>
    <s v="29212545000143"/>
    <x v="3"/>
    <s v="10395775710"/>
    <s v="SANDRA ARAUJO DE OLIVEIRA"/>
    <s v="SERVENTE"/>
    <s v="04"/>
    <x v="4"/>
    <s v="HUAP"/>
    <n v="980"/>
    <n v="3592.75"/>
    <x v="1"/>
  </r>
  <r>
    <n v="351"/>
    <s v="SERVIÇO DE RECEPÇÃO, MAQUEIRO, ASCENSORISTA CARREGADORES E AUXILIAR DE ROUPARIA"/>
    <s v="153057"/>
    <s v="HOSPITAL UNIVERSITÁRIO ANTONIO PEDRO"/>
    <s v="14/2014"/>
    <s v="02295753000105"/>
    <x v="0"/>
    <s v="132.815.317-76"/>
    <s v="ROCHELE BERNATDES CAPETINI"/>
    <s v="RECEPCIONISTA"/>
    <s v="06"/>
    <x v="0"/>
    <s v="HUAP"/>
    <n v="1040.8399999999999"/>
    <n v="3215.3"/>
    <x v="0"/>
  </r>
  <r>
    <n v="352"/>
    <s v="SERVIÇO DE RECEPÇÃO, MAQUEIRO, ASCENSORISTA CARREGADORES E AUXILIAR DE ROUPARIA"/>
    <s v="153057"/>
    <s v="HOSPITAL UNIVERSITÁRIO ANTONIO PEDRO"/>
    <s v="14/2014"/>
    <s v="02295753000105"/>
    <x v="0"/>
    <s v="121.575.227-00"/>
    <s v="RODRIGO BASTOS CAVALCANTI FROTA"/>
    <s v="RECEPCIONISTA"/>
    <s v="06"/>
    <x v="0"/>
    <s v="HUAP"/>
    <n v="1040.8399999999999"/>
    <n v="3215.3"/>
    <x v="0"/>
  </r>
  <r>
    <n v="353"/>
    <s v="SERVIÇO DE RECEPÇÃO, MAQUEIRO, ASCENSORISTA CARREGADORES E AUXILIAR DE ROUPARIA"/>
    <s v="153057"/>
    <s v="HOSPITAL UNIVERSITÁRIO ANTONIO PEDRO"/>
    <s v="14/2014"/>
    <s v="02295753000105"/>
    <x v="0"/>
    <s v="835.591.167-91"/>
    <s v="SANDRA MARIA DE ALMEIDA BASTOS"/>
    <s v="RECEPCIONISTA"/>
    <s v="06"/>
    <x v="0"/>
    <s v="HUAP"/>
    <n v="1040.8399999999999"/>
    <n v="3215.3"/>
    <x v="0"/>
  </r>
  <r>
    <n v="354"/>
    <s v="SERVIÇO DELIMPEZA E CONSERVAÇÃO"/>
    <s v="153057"/>
    <s v="HOSPITAL UNIVERSITÁRIO ANTONIO PEDRO"/>
    <s v="029/2009"/>
    <s v="29212545000143"/>
    <x v="3"/>
    <s v="45738246772"/>
    <s v="SANDRA REGINA DOS SANTOS NASCIMENTO"/>
    <s v="SERVENTE"/>
    <s v="04"/>
    <x v="1"/>
    <s v="HUAP"/>
    <n v="980"/>
    <n v="3291.14"/>
    <x v="1"/>
  </r>
  <r>
    <n v="355"/>
    <s v="SERVIÇO DELIMPEZA E CONSERVAÇÃO"/>
    <s v="153057"/>
    <s v="HOSPITAL UNIVERSITÁRIO ANTONIO PEDRO"/>
    <s v="029/2009"/>
    <s v="29212545000143"/>
    <x v="3"/>
    <s v="48049794415"/>
    <s v="SANDRA SALES EVANGELISTA"/>
    <s v="SERVENTE"/>
    <s v="04"/>
    <x v="1"/>
    <s v="HUAP"/>
    <n v="980"/>
    <n v="3291.14"/>
    <x v="1"/>
  </r>
  <r>
    <n v="356"/>
    <s v="SERVIÇO DELIMPEZA E CONSERVAÇÃO"/>
    <s v="153057"/>
    <s v="HOSPITAL UNIVERSITÁRIO ANTONIO PEDRO"/>
    <s v="029/2009"/>
    <s v="29212545000143"/>
    <x v="3"/>
    <s v="10950943789"/>
    <s v="SARA CAETANO DA SILVA SOARES"/>
    <s v="SERVENTE"/>
    <s v="04"/>
    <x v="1"/>
    <s v="HUAP"/>
    <n v="980"/>
    <n v="3291.14"/>
    <x v="1"/>
  </r>
  <r>
    <n v="357"/>
    <s v="SERVIÇO DELIMPEZA E CONSERVAÇÃO"/>
    <s v="153057"/>
    <s v="HOSPITAL UNIVERSITÁRIO ANTONIO PEDRO"/>
    <s v="029/2009"/>
    <s v="29212545000143"/>
    <x v="3"/>
    <s v="99977672768"/>
    <s v="SELMA REGINA ROSA"/>
    <s v="SERVENTE"/>
    <s v="04"/>
    <x v="4"/>
    <s v="HUAP"/>
    <n v="980"/>
    <n v="3592.75"/>
    <x v="1"/>
  </r>
  <r>
    <n v="358"/>
    <s v="SERVIÇO DE VIGIAS"/>
    <s v="153057"/>
    <s v="HOSPITAL UNIVERSITÁRIO ANTONIO PEDRO"/>
    <s v="08/2010"/>
    <s v="33104423000100"/>
    <x v="1"/>
    <n v="89687019700"/>
    <s v="SERGIO ANTONIO PEREIRA"/>
    <s v="VIGIA"/>
    <s v="04"/>
    <x v="1"/>
    <s v="HUAP"/>
    <n v="1086.05"/>
    <n v="2782.65"/>
    <x v="1"/>
  </r>
  <r>
    <n v="359"/>
    <s v="SERVIÇO DE VIGIAS"/>
    <s v="153057"/>
    <s v="HOSPITAL UNIVERSITÁRIO ANTONIO PEDRO"/>
    <s v="08/2010"/>
    <s v="33104423000100"/>
    <x v="1"/>
    <n v="77556658791"/>
    <s v="SIDNEI DA SILVA PINHO"/>
    <s v="VIGIA"/>
    <s v="04"/>
    <x v="1"/>
    <s v="HUAP"/>
    <n v="1086.05"/>
    <n v="2782.65"/>
    <x v="1"/>
  </r>
  <r>
    <n v="360"/>
    <s v="SERViÇO DE DIGITALIZAÇÃO DE PRONTUÁRIOS MÉDICOS"/>
    <s v="153057"/>
    <s v="HOSPITAL UNIVERSITÁRIO ANTONIO PEDRO"/>
    <s v="16/2013"/>
    <s v="04678301000200"/>
    <x v="6"/>
    <n v="83824090759"/>
    <s v="SEVERINO DOS RAMOS FERREIRA DE LIMA"/>
    <s v="TÉCNICO DE INFORMÁTICA IV"/>
    <s v="06"/>
    <x v="2"/>
    <s v="HUAP"/>
    <n v="1280.8699999999999"/>
    <n v="4437.4399999999996"/>
    <x v="0"/>
  </r>
  <r>
    <n v="361"/>
    <s v="SERVIÇO DE COPA E COZINHA "/>
    <s v="153057"/>
    <s v="HOSPITAL UNIVERSITÁRIO ANTONIO PEDRO"/>
    <s v="15/2011"/>
    <s v="04607444000140"/>
    <x v="2"/>
    <s v="029927887-59"/>
    <s v="SILVANA ANTUNES VIEIRA SERRADO"/>
    <s v="SUPERVISOR DE PRODUÇÃO"/>
    <s v="08"/>
    <x v="1"/>
    <s v="HUAP"/>
    <n v="2274.62"/>
    <n v="3996.38"/>
    <x v="3"/>
  </r>
  <r>
    <n v="362"/>
    <s v="SERVIÇO DE RECEPÇÃO, MAQUEIRO, ASCENSORISTA CARREGADORES E AUXILIAR DE ROUPARIA"/>
    <s v="153057"/>
    <s v="HOSPITAL UNIVERSITÁRIO ANTONIO PEDRO"/>
    <s v="14/2014"/>
    <s v="02295753000105"/>
    <x v="0"/>
    <s v="104.419.247-00"/>
    <s v="SHEILA GOMES FERREIRA"/>
    <s v="RECEPCIONISTA"/>
    <s v="06"/>
    <x v="0"/>
    <s v="HUAP"/>
    <n v="1040.8399999999999"/>
    <n v="3215.3"/>
    <x v="0"/>
  </r>
  <r>
    <n v="363"/>
    <s v="SERVIÇO DE RECEPÇÃO, MAQUEIRO, ASCENSORISTA CARREGADORES E AUXILIAR DE ROUPARIA"/>
    <s v="153057"/>
    <s v="HOSPITAL UNIVERSITÁRIO ANTONIO PEDRO"/>
    <s v="14/2014"/>
    <s v="02295753000105"/>
    <x v="0"/>
    <s v="022.496.637-50"/>
    <s v="SILVIA CRISTINA AZEREDO S SANTOS "/>
    <s v="RECEPCIONISTA"/>
    <s v="06"/>
    <x v="0"/>
    <s v="HUAP"/>
    <n v="1040.8399999999999"/>
    <n v="3215.3"/>
    <x v="0"/>
  </r>
  <r>
    <n v="364"/>
    <s v="SERVIÇO DELIMPEZA E CONSERVAÇÃO"/>
    <s v="153057"/>
    <s v="HOSPITAL UNIVERSITÁRIO ANTONIO PEDRO"/>
    <s v="029/2009"/>
    <s v="29212545000143"/>
    <x v="3"/>
    <s v="05636697724"/>
    <s v="SIMONE BRUM LIMA"/>
    <s v="SERVENTE"/>
    <s v="04"/>
    <x v="1"/>
    <s v="HUAP"/>
    <n v="980"/>
    <n v="3291.14"/>
    <x v="1"/>
  </r>
  <r>
    <n v="365"/>
    <s v="SERVIÇO DELIMPEZA E CONSERVAÇÃO"/>
    <s v="153057"/>
    <s v="HOSPITAL UNIVERSITÁRIO ANTONIO PEDRO"/>
    <s v="029/2009"/>
    <s v="29212545000143"/>
    <x v="3"/>
    <s v="74523864772"/>
    <s v="SIRLEI BARBOSA GUIMARAES"/>
    <s v="SERVENTE"/>
    <s v="04"/>
    <x v="1"/>
    <s v="HUAP"/>
    <n v="980"/>
    <n v="3291.14"/>
    <x v="1"/>
  </r>
  <r>
    <n v="366"/>
    <s v="SERVIÇO DE RECEPÇÃO, MAQUEIRO, ASCENSORISTA CARREGADORES E AUXILIAR DE ROUPARIA"/>
    <s v="153057"/>
    <s v="HOSPITAL UNIVERSITÁRIO ANTONIO PEDRO"/>
    <s v="14/2014"/>
    <s v="02295753000105"/>
    <x v="0"/>
    <s v="964.395.487-00"/>
    <s v="SIRLEIA FRANCO GOMES"/>
    <s v="RECEPCIONISTA"/>
    <s v="06"/>
    <x v="0"/>
    <s v="HUAP"/>
    <n v="1040.8399999999999"/>
    <n v="3215.3"/>
    <x v="0"/>
  </r>
  <r>
    <n v="367"/>
    <s v="SERVIÇO DE APOIO ADMINISTRATIVO"/>
    <s v="153057"/>
    <s v="HOSPITAL UNIVERSITÁRIO ANTONIO PEDRO"/>
    <s v="22/2014"/>
    <s v="05969071000110"/>
    <x v="4"/>
    <n v="46384634791"/>
    <s v="SUELI MONTEIRO BRAGA          "/>
    <s v="ASSISTENTE CONTROLE "/>
    <s v="08"/>
    <x v="2"/>
    <s v="HUAP"/>
    <n v="2466.11"/>
    <n v="4738.97"/>
    <x v="3"/>
  </r>
  <r>
    <n v="368"/>
    <s v="SERVIÇO DELIMPEZA E CONSERVAÇÃO"/>
    <s v="153057"/>
    <s v="HOSPITAL UNIVERSITÁRIO ANTONIO PEDRO"/>
    <s v="029/2009"/>
    <s v="29212545000143"/>
    <x v="3"/>
    <s v="00890055700"/>
    <s v="SUELI OLIVEIRA DA COSTA"/>
    <s v="SERVENTE"/>
    <s v="04"/>
    <x v="1"/>
    <s v="HUAP"/>
    <n v="980"/>
    <n v="3291.14"/>
    <x v="1"/>
  </r>
  <r>
    <n v="369"/>
    <s v="SERVIÇO DE APOIO ADMINISTRATIVO"/>
    <s v="153057"/>
    <s v="HOSPITAL UNIVERSITÁRIO ANTONIO PEDRO"/>
    <s v="22/2014"/>
    <s v="05969071000110"/>
    <x v="4"/>
    <n v="9350024721"/>
    <s v="SUELLEN PEREIRA DA SILVA      "/>
    <s v="AUXILIAR GESTAO ADMINISTRATIVA     "/>
    <s v="06"/>
    <x v="2"/>
    <s v="HUAP"/>
    <n v="1486.26"/>
    <n v="3396.6"/>
    <x v="0"/>
  </r>
  <r>
    <n v="370"/>
    <s v="SERVIÇO DE APOIO ADMINISTRATIVO"/>
    <s v="153057"/>
    <s v="HOSPITAL UNIVERSITÁRIO ANTONIO PEDRO"/>
    <s v="22/2014"/>
    <s v="05969071000110"/>
    <x v="4"/>
    <n v="4396988710"/>
    <s v="SUZANA ALVES DE CARVALHO      "/>
    <s v="AUXILIAR GESTAO ADMINISTRATIVA     "/>
    <s v="06"/>
    <x v="2"/>
    <s v="HUAP"/>
    <n v="1486.26"/>
    <n v="3396.6"/>
    <x v="0"/>
  </r>
  <r>
    <n v="371"/>
    <s v="SERVIÇO DE APOIO ADMINISTRATIVO"/>
    <s v="153057"/>
    <s v="HOSPITAL UNIVERSITÁRIO ANTONIO PEDRO"/>
    <s v="22/2014"/>
    <s v="05969071000110"/>
    <x v="4"/>
    <n v="8629744707"/>
    <s v="TADEU ANDRE SANTOS CAMPOS LIMA"/>
    <s v="AUXILIAR GESTAO ADMINISTRATIVA     "/>
    <s v="06"/>
    <x v="2"/>
    <s v="HUAP"/>
    <n v="1486.26"/>
    <n v="3396.6"/>
    <x v="0"/>
  </r>
  <r>
    <n v="372"/>
    <s v="SERVIÇO DELIMPEZA E CONSERVAÇÃO"/>
    <s v="153057"/>
    <s v="HOSPITAL UNIVERSITÁRIO ANTONIO PEDRO"/>
    <s v="029/2009"/>
    <s v="29212545000143"/>
    <x v="3"/>
    <n v="12067224764"/>
    <s v="TIAGO ANTÃO CAMPOS"/>
    <s v="SERVENTE"/>
    <s v="04"/>
    <x v="0"/>
    <s v="HUAP"/>
    <n v="980"/>
    <n v="3484.59"/>
    <x v="1"/>
  </r>
  <r>
    <n v="373"/>
    <s v="SERVIÇO DE APOIO ADMINISTRATIVO"/>
    <s v="153057"/>
    <s v="HOSPITAL UNIVERSITÁRIO ANTONIO PEDRO"/>
    <s v="22/2014"/>
    <s v="05969071000110"/>
    <x v="4"/>
    <n v="13723085717"/>
    <s v="THAIRINE ROSA DA COSTA        "/>
    <s v="AUXILIAR GESTAO ADMINISTRATIVA     "/>
    <s v="06"/>
    <x v="2"/>
    <s v="HUAP"/>
    <n v="1486.26"/>
    <n v="3396.6"/>
    <x v="0"/>
  </r>
  <r>
    <n v="374"/>
    <s v="SERVIÇO DE APOIO ADMINISTRATIVO"/>
    <s v="153057"/>
    <s v="HOSPITAL UNIVERSITÁRIO ANTONIO PEDRO"/>
    <s v="22/2014"/>
    <s v="05969071000110"/>
    <x v="4"/>
    <n v="12060613752"/>
    <s v="THAIS MARCELLE MOURA AZEREDO  "/>
    <s v="AUXILIAR GESTAO ADMINISTRATIVA     "/>
    <s v="06"/>
    <x v="2"/>
    <s v="HUAP"/>
    <n v="1486.26"/>
    <n v="3396.6"/>
    <x v="0"/>
  </r>
  <r>
    <n v="375"/>
    <s v="SERVIÇO DE COPA E COZINHA "/>
    <s v="153057"/>
    <s v="HOSPITAL UNIVERSITÁRIO ANTONIO PEDRO"/>
    <s v="15/2011"/>
    <s v="04607444000140"/>
    <x v="2"/>
    <s v="158714487-55"/>
    <s v="THIAGO CHAVES BARROS"/>
    <s v="AUXILIAR DE COZINHA"/>
    <s v="04"/>
    <x v="1"/>
    <s v="HUAP"/>
    <n v="980"/>
    <n v="1991.51"/>
    <x v="1"/>
  </r>
  <r>
    <n v="376"/>
    <s v="SERVIÇO DE COPA E COZINHA "/>
    <s v="153057"/>
    <s v="HOSPITAL UNIVERSITÁRIO ANTONIO PEDRO"/>
    <s v="15/2011"/>
    <s v="04607444000140"/>
    <x v="2"/>
    <s v="13150487790"/>
    <s v="TIAGO ARAUJO DOS SANTOS"/>
    <s v="AUXILIAR DE COZINHA"/>
    <s v="04"/>
    <x v="1"/>
    <s v="HUAP"/>
    <n v="980"/>
    <n v="1991.51"/>
    <x v="1"/>
  </r>
  <r>
    <n v="377"/>
    <s v="SERVIÇO DE RECEPÇÃO, MAQUEIRO, ASCENSORISTA CARREGADORES E AUXILIAR DE ROUPARIA"/>
    <s v="153057"/>
    <s v="HOSPITAL UNIVERSITÁRIO ANTONIO PEDRO"/>
    <s v="14/2014"/>
    <s v="02295753000105"/>
    <x v="0"/>
    <s v="150.596.227-70"/>
    <s v="TIAGO FERREIRA PICINNI"/>
    <s v="MAQUEIRO"/>
    <s v="04"/>
    <x v="1"/>
    <s v="HUAP"/>
    <n v="980"/>
    <n v="3113.25"/>
    <x v="1"/>
  </r>
  <r>
    <n v="378"/>
    <s v="SERVIÇO DE APOIO ADMINISTRATIVO"/>
    <s v="153057"/>
    <s v="HOSPITAL UNIVERSITÁRIO ANTONIO PEDRO"/>
    <s v="22/2014"/>
    <s v="05969071000110"/>
    <x v="4"/>
    <n v="14521651739"/>
    <s v="TUANY DE JESUS CARPANEDO      "/>
    <s v="AUXILIAR ARQUIVO MEDICO  "/>
    <s v="06"/>
    <x v="2"/>
    <s v="HUAP"/>
    <n v="1217.01"/>
    <n v="2737.72"/>
    <x v="0"/>
  </r>
  <r>
    <n v="379"/>
    <s v="SERVIÇO DELIMPEZA E CONSERVAÇÃO"/>
    <s v="153057"/>
    <s v="HOSPITAL UNIVERSITÁRIO ANTONIO PEDRO"/>
    <s v="029/2009"/>
    <s v="29212545000143"/>
    <x v="3"/>
    <s v="02969774704"/>
    <s v="VALDELI VIANA"/>
    <s v="SERVENTE"/>
    <s v="04"/>
    <x v="0"/>
    <s v="HUAP"/>
    <n v="980"/>
    <n v="3484.59"/>
    <x v="1"/>
  </r>
  <r>
    <n v="380"/>
    <s v="SERVIÇO DE APOIO ADMINISTRATIVO"/>
    <s v="153057"/>
    <s v="HOSPITAL UNIVERSITÁRIO ANTONIO PEDRO"/>
    <s v="22/2014"/>
    <s v="05969071000110"/>
    <x v="4"/>
    <n v="95618694700"/>
    <s v="VALERIA CRISTINA S.JOVENTINO  "/>
    <s v="AUXILIAR GESTAO ADMINISTRATIVA     "/>
    <s v="06"/>
    <x v="2"/>
    <s v="HUAP"/>
    <n v="1486.26"/>
    <n v="3396.6"/>
    <x v="0"/>
  </r>
  <r>
    <n v="381"/>
    <s v="SERVIÇO DE APOIO ADMINISTRATIVO"/>
    <s v="153057"/>
    <s v="HOSPITAL UNIVERSITÁRIO ANTONIO PEDRO"/>
    <s v="22/2014"/>
    <s v="05969071000110"/>
    <x v="4"/>
    <n v="406692700"/>
    <s v="VALERIA MACHADO AUAD DA SILVA "/>
    <s v="ASSISTENTE CONTROLE "/>
    <s v="08"/>
    <x v="2"/>
    <s v="HUAP"/>
    <n v="2466.11"/>
    <n v="4738.97"/>
    <x v="3"/>
  </r>
  <r>
    <n v="382"/>
    <s v="SERVIÇO DE RECEPÇÃO, MAQUEIRO, ASCENSORISTA CARREGADORES E AUXILIAR DE ROUPARIA"/>
    <s v="153057"/>
    <s v="HOSPITAL UNIVERSITÁRIO ANTONIO PEDRO"/>
    <s v="14/2014"/>
    <s v="02295753000105"/>
    <x v="0"/>
    <s v="071.027.827-64"/>
    <s v="VALERIA FERREIRA MAURICIO"/>
    <s v="AUXILIAR DE ROUPARIA"/>
    <s v="04"/>
    <x v="1"/>
    <s v="HUAP"/>
    <n v="1040.8399999999999"/>
    <n v="3158.13"/>
    <x v="1"/>
  </r>
  <r>
    <n v="383"/>
    <s v="SERVIÇO DE APOIO ADMINISTRATIVO"/>
    <s v="153057"/>
    <s v="HOSPITAL UNIVERSITÁRIO ANTONIO PEDRO"/>
    <s v="22/2014"/>
    <s v="05969071000110"/>
    <x v="4"/>
    <n v="10698894740"/>
    <s v="VALTER ROGERIO FERREIRA LOPES "/>
    <s v="AUXILIAR GESTAO ADMINISTRATIVA     "/>
    <s v="06"/>
    <x v="2"/>
    <s v="HUAP"/>
    <n v="1486.26"/>
    <n v="3396.6"/>
    <x v="0"/>
  </r>
  <r>
    <n v="384"/>
    <s v="SERVIÇO DELIMPEZA E CONSERVAÇÃO"/>
    <s v="153057"/>
    <s v="HOSPITAL UNIVERSITÁRIO ANTONIO PEDRO"/>
    <s v="029/2009"/>
    <s v="29212545000143"/>
    <x v="3"/>
    <s v="96735325753"/>
    <s v="VANDA CARLOS DOS SANTOS"/>
    <s v="SERVENTE"/>
    <s v="04"/>
    <x v="4"/>
    <s v="HUAP"/>
    <n v="980"/>
    <n v="3592.75"/>
    <x v="1"/>
  </r>
  <r>
    <n v="385"/>
    <s v="SERVIÇO DE COPA E COZINHA "/>
    <s v="153057"/>
    <s v="HOSPITAL UNIVERSITÁRIO ANTONIO PEDRO"/>
    <s v="15/2011"/>
    <s v="04607444000140"/>
    <x v="2"/>
    <n v="2636963758"/>
    <s v="VALDILENE SIQUEIRA DA SILVA"/>
    <s v="COPEIRO"/>
    <s v="06"/>
    <x v="1"/>
    <s v="HUAP"/>
    <n v="980"/>
    <n v="2034.68"/>
    <x v="0"/>
  </r>
  <r>
    <n v="386"/>
    <s v="SERVIÇO DELIMPEZA E CONSERVAÇÃO"/>
    <s v="153057"/>
    <s v="HOSPITAL UNIVERSITÁRIO ANTONIO PEDRO"/>
    <s v="029/2009"/>
    <s v="29212545000143"/>
    <x v="3"/>
    <n v="5776423678"/>
    <s v="VANESSA DE BARROS MARTINS"/>
    <s v="SERVENTE"/>
    <s v="04"/>
    <x v="1"/>
    <s v="HUAP"/>
    <n v="980"/>
    <n v="3291.14"/>
    <x v="1"/>
  </r>
  <r>
    <n v="387"/>
    <s v="SERVIÇO DELIMPEZA E CONSERVAÇÃO"/>
    <s v="153057"/>
    <s v="HOSPITAL UNIVERSITÁRIO ANTONIO PEDRO"/>
    <s v="029/2009"/>
    <s v="29212545000143"/>
    <x v="3"/>
    <s v="01259206793"/>
    <s v="VANIA LUCIA RODRIGUES GOMES"/>
    <s v="SERVENTE"/>
    <s v="04"/>
    <x v="1"/>
    <s v="HUAP"/>
    <n v="980"/>
    <n v="3291.14"/>
    <x v="1"/>
  </r>
  <r>
    <n v="388"/>
    <s v="SERVIÇO DE RECEPÇÃO, MAQUEIRO, ASCENSORISTA CARREGADORES E AUXILIAR DE ROUPARIA"/>
    <s v="153057"/>
    <s v="HOSPITAL UNIVERSITÁRIO ANTONIO PEDRO"/>
    <s v="14/2014"/>
    <s v="02295753000105"/>
    <x v="0"/>
    <s v="106.988.947-40"/>
    <s v="VERA LUCIA VIEIRA RODRIGUES"/>
    <s v="RECEPCIONISTA"/>
    <s v="06"/>
    <x v="0"/>
    <s v="HUAP"/>
    <n v="1040.8399999999999"/>
    <n v="3215.3"/>
    <x v="0"/>
  </r>
  <r>
    <n v="389"/>
    <s v="SERVIÇO DE COPA E COZINHA "/>
    <s v="153057"/>
    <s v="HOSPITAL UNIVERSITÁRIO ANTONIO PEDRO"/>
    <s v="15/2011"/>
    <s v="04607444000140"/>
    <x v="2"/>
    <s v="140239847-60"/>
    <s v="VICTOR HUGO DE SOUZA E SILVA"/>
    <s v="AUXILIAR DE ALMOXARIFADO"/>
    <s v="06"/>
    <x v="1"/>
    <s v="HUAP"/>
    <n v="1040.8399999999999"/>
    <n v="2118.27"/>
    <x v="0"/>
  </r>
  <r>
    <n v="390"/>
    <s v="SERVIÇO DE APOIO ADMINISTRATIVO"/>
    <s v="153057"/>
    <s v="HOSPITAL UNIVERSITÁRIO ANTONIO PEDRO"/>
    <s v="22/2014"/>
    <s v="05969071000110"/>
    <x v="4"/>
    <n v="11415473765"/>
    <s v="VICTORIO ANTONIO LYRA JUNIOR  "/>
    <s v="AUXILIAR ARQUIVO MEDICO  "/>
    <s v="06"/>
    <x v="2"/>
    <s v="HUAP"/>
    <n v="1217.01"/>
    <n v="2737.72"/>
    <x v="0"/>
  </r>
  <r>
    <n v="391"/>
    <s v="SERVIÇO DE APOIO ADMINISTRATIVO"/>
    <s v="153057"/>
    <s v="HOSPITAL UNIVERSITÁRIO ANTONIO PEDRO"/>
    <s v="22/2014"/>
    <s v="05969071000110"/>
    <x v="4"/>
    <n v="84332077768"/>
    <s v="VILMAR MOREIRA DA SILVA       "/>
    <s v="AUXILIAR GESTAO ADMINISTRATIVA     "/>
    <s v="06"/>
    <x v="2"/>
    <s v="HUAP"/>
    <n v="1486.26"/>
    <n v="3396.6"/>
    <x v="0"/>
  </r>
  <r>
    <n v="392"/>
    <s v="SERVIÇO DE ENGENHARIA CLÍNICA"/>
    <s v="153057"/>
    <s v="HOSPITAL UNIVERSITÁRIO ANTONIO PEDRO"/>
    <s v="01/2013"/>
    <s v="04211341000167"/>
    <x v="7"/>
    <n v="10689866704"/>
    <s v="VINICIUS NOGUEIRA DE JESUS"/>
    <s v="TÉC. ELETRÔNICA TIPO 2"/>
    <s v="06"/>
    <x v="2"/>
    <s v="HUAP"/>
    <n v="2461"/>
    <n v="7352.38"/>
    <x v="0"/>
  </r>
  <r>
    <n v="393"/>
    <s v="SERVIÇO DE APOIO ADMINISTRATIVO"/>
    <s v="153057"/>
    <s v="HOSPITAL UNIVERSITÁRIO ANTONIO PEDRO"/>
    <s v="22/2014"/>
    <s v="05969071000110"/>
    <x v="4"/>
    <n v="7502723765"/>
    <s v="VIVIANE DOS ANJOS AMORIM      "/>
    <s v="AUXILIAR ARQUIVO MEDICO  "/>
    <s v="06"/>
    <x v="2"/>
    <s v="HUAP"/>
    <n v="1217.01"/>
    <n v="2737.72"/>
    <x v="0"/>
  </r>
  <r>
    <n v="394"/>
    <s v="SERVIÇO DE RECEPÇÃO, MAQUEIRO, ASCENSORISTA CARREGADORES E AUXILIAR DE ROUPARIA"/>
    <s v="153057"/>
    <s v="HOSPITAL UNIVERSITÁRIO ANTONIO PEDRO"/>
    <s v="14/2014"/>
    <s v="02295753000105"/>
    <x v="0"/>
    <n v="5706224765"/>
    <s v="WALESCA ANTUNES DA SILVA RIBEIRO"/>
    <s v="RECEPCIONISTA"/>
    <s v="06"/>
    <x v="0"/>
    <s v="HUAP"/>
    <n v="1040.8399999999999"/>
    <n v="3215.3"/>
    <x v="0"/>
  </r>
  <r>
    <n v="395"/>
    <s v="SERVIÇO DE ENGENHARIA CLÍNICA"/>
    <s v="153057"/>
    <s v="HOSPITAL UNIVERSITÁRIO ANTONIO PEDRO"/>
    <s v="01/2013"/>
    <s v="04211341000167"/>
    <x v="7"/>
    <n v="11637369700"/>
    <s v="WALLACE VILLA DA SILVA"/>
    <s v="TÉC. ELETRÔNICA TIPO 4"/>
    <s v="06"/>
    <x v="2"/>
    <s v="HUAP"/>
    <n v="1843.61"/>
    <n v="6064.09"/>
    <x v="0"/>
  </r>
  <r>
    <n v="396"/>
    <s v="SERVIÇO DE ALMOXARIFE"/>
    <s v="153057"/>
    <s v="HOSPITAL UNIVERSITÁRIO ANTONIO PEDRO"/>
    <s v="04/2012"/>
    <s v="06159080000109"/>
    <x v="5"/>
    <n v="31399456806"/>
    <s v="WAYTS ALLAN DA SILVA SANTOS"/>
    <s v="AUXILIAR DE ALMOXARIFE"/>
    <s v="06"/>
    <x v="2"/>
    <s v="HUAP"/>
    <n v="1040.8399999999999"/>
    <n v="2745.9"/>
    <x v="0"/>
  </r>
  <r>
    <n v="397"/>
    <s v="SERVIÇO DE APOIO ADMINISTRATIVO"/>
    <s v="153057"/>
    <s v="HOSPITAL UNIVERSITÁRIO ANTONIO PEDRO"/>
    <s v="22/2014"/>
    <s v="05969071000110"/>
    <x v="4"/>
    <n v="13509673786"/>
    <s v="WELITON GOMES ANTONIO JUNIOR  "/>
    <s v="ASSISTENTE CONTROLE "/>
    <s v="08"/>
    <x v="2"/>
    <s v="HUAP"/>
    <n v="2466.11"/>
    <n v="4738.97"/>
    <x v="3"/>
  </r>
  <r>
    <n v="398"/>
    <s v="SERVIÇO DE RECEPÇÃO, MAQUEIRO, ASCENSORISTA CARREGADORES E AUXILIAR DE ROUPARIA"/>
    <s v="153057"/>
    <s v="HOSPITAL UNIVERSITÁRIO ANTONIO PEDRO"/>
    <s v="14/2014"/>
    <s v="02295753000105"/>
    <x v="0"/>
    <s v="106.281.517-30"/>
    <s v="WELLINGTON NUNES PEREIRA"/>
    <s v="MAQUEIRO"/>
    <s v="04"/>
    <x v="1"/>
    <s v="HUAP"/>
    <n v="980"/>
    <n v="3113.25"/>
    <x v="1"/>
  </r>
  <r>
    <n v="399"/>
    <s v="SERVIÇO DE APOIO ADMINISTRATIVO"/>
    <s v="153057"/>
    <s v="HOSPITAL UNIVERSITÁRIO ANTONIO PEDRO"/>
    <s v="22/2014"/>
    <s v="05969071000110"/>
    <x v="4"/>
    <n v="16094244761"/>
    <s v="WILLIAN DA COSTA RAMOS        "/>
    <s v="AUXILIAR GESTAO ADMINISTRATIVA     "/>
    <s v="06"/>
    <x v="2"/>
    <s v="HUAP"/>
    <n v="1486.26"/>
    <n v="3396.6"/>
    <x v="0"/>
  </r>
  <r>
    <n v="400"/>
    <s v="SERVIÇO DE VIGIAS"/>
    <s v="153057"/>
    <s v="HOSPITAL UNIVERSITÁRIO ANTONIO PEDRO"/>
    <s v="08/2010"/>
    <s v="33104423000100"/>
    <x v="1"/>
    <n v="11240417705"/>
    <s v="WILSON GONCALVES DA SILVA JUNIOR"/>
    <s v="VIGIA"/>
    <s v="04"/>
    <x v="1"/>
    <s v="HUAP"/>
    <n v="1086.05"/>
    <n v="2782.65"/>
    <x v="1"/>
  </r>
  <r>
    <n v="401"/>
    <s v="SERVIÇO DE RECEPÇÃO, MAQUEIRO, ASCENSORISTA CARREGADORES E AUXILIAR DE ROUPARIA"/>
    <s v="153057"/>
    <s v="HOSPITAL UNIVERSITÁRIO ANTONIO PEDRO"/>
    <s v="14/2014"/>
    <s v="02295753000105"/>
    <x v="0"/>
    <n v="10799062740"/>
    <s v="WILTON DE FREITAS AMORIM JUNIOR"/>
    <s v="MAQUEIRO"/>
    <s v="04"/>
    <x v="4"/>
    <s v="HUAP"/>
    <n v="980"/>
    <n v="3295.05"/>
    <x v="1"/>
  </r>
  <r>
    <n v="402"/>
    <s v="SERVIÇO DE COPA E COZINHA "/>
    <s v="153057"/>
    <s v="HOSPITAL UNIVERSITÁRIO ANTONIO PEDRO"/>
    <s v="15/2011"/>
    <s v="04607444000140"/>
    <x v="2"/>
    <n v="1882091744"/>
    <s v="VILMA PECANHA PORTO SOUZA "/>
    <s v="COPEIRO"/>
    <s v="06"/>
    <x v="1"/>
    <s v="HUAP"/>
    <n v="980"/>
    <n v="2034.6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4:B20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6">
        <item x="3"/>
        <item x="2"/>
        <item x="0"/>
        <item x="1"/>
        <item x="4"/>
        <item t="default"/>
      </items>
    </pivotField>
    <pivotField showAll="0"/>
    <pivotField numFmtId="39" showAll="0"/>
    <pivotField numFmtId="39"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agem de CPF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:B11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>
      <items count="10">
        <item x="8"/>
        <item x="4"/>
        <item x="1"/>
        <item x="6"/>
        <item x="5"/>
        <item x="7"/>
        <item x="3"/>
        <item x="0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numFmtId="39" showAll="0"/>
    <pivotField numFmtId="39" showAll="0"/>
    <pivotField showAll="0"/>
  </pivotFields>
  <rowFields count="1">
    <field x="6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agem de CPF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3:B28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39" showAll="0"/>
    <pivotField numFmtId="39" showAll="0"/>
    <pivotField axis="axisRow" showAll="0">
      <items count="5">
        <item x="1"/>
        <item x="2"/>
        <item x="0"/>
        <item x="3"/>
        <item t="default"/>
      </items>
    </pivotField>
  </pivotFields>
  <rowFields count="1">
    <field x="1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agem de CPF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5"/>
  <sheetViews>
    <sheetView showGridLines="0" topLeftCell="G1" workbookViewId="0">
      <pane ySplit="2" topLeftCell="A3" activePane="bottomLeft" state="frozen"/>
      <selection pane="bottomLeft" activeCell="I4" sqref="I4"/>
    </sheetView>
  </sheetViews>
  <sheetFormatPr defaultColWidth="8.81640625" defaultRowHeight="17.149999999999999" customHeight="1" x14ac:dyDescent="0.35"/>
  <cols>
    <col min="1" max="1" width="8.81640625" style="32"/>
    <col min="2" max="2" width="8.81640625" style="35"/>
    <col min="3" max="3" width="18.81640625" style="32" customWidth="1"/>
    <col min="4" max="4" width="13" style="32" customWidth="1"/>
    <col min="5" max="5" width="39.7265625" style="32" customWidth="1"/>
    <col min="6" max="6" width="11.1796875" style="35" customWidth="1"/>
    <col min="7" max="7" width="19.26953125" style="36" customWidth="1"/>
    <col min="8" max="8" width="48.453125" style="37" bestFit="1" customWidth="1"/>
    <col min="9" max="9" width="18.26953125" style="36" customWidth="1"/>
    <col min="10" max="10" width="46.81640625" style="37" customWidth="1"/>
    <col min="11" max="11" width="37.1796875" style="35" bestFit="1" customWidth="1"/>
    <col min="12" max="12" width="14.26953125" style="32" customWidth="1"/>
    <col min="13" max="13" width="19.1796875" style="35" bestFit="1" customWidth="1"/>
    <col min="14" max="14" width="11" style="35" customWidth="1"/>
    <col min="15" max="15" width="16.1796875" style="1" customWidth="1"/>
    <col min="16" max="16" width="23.7265625" style="1" bestFit="1" customWidth="1"/>
    <col min="17" max="17" width="38" style="35" bestFit="1" customWidth="1"/>
    <col min="18" max="16384" width="8.81640625" style="32"/>
  </cols>
  <sheetData>
    <row r="1" spans="2:17" ht="17.149999999999999" customHeight="1" thickBot="1" x14ac:dyDescent="0.4"/>
    <row r="2" spans="2:17" ht="51" customHeight="1" x14ac:dyDescent="0.35">
      <c r="B2" s="48" t="s">
        <v>426</v>
      </c>
      <c r="C2" s="49" t="s">
        <v>109</v>
      </c>
      <c r="D2" s="49" t="s">
        <v>105</v>
      </c>
      <c r="E2" s="49" t="s">
        <v>104</v>
      </c>
      <c r="F2" s="50" t="s">
        <v>103</v>
      </c>
      <c r="G2" s="49" t="s">
        <v>102</v>
      </c>
      <c r="H2" s="49" t="s">
        <v>101</v>
      </c>
      <c r="I2" s="49" t="s">
        <v>100</v>
      </c>
      <c r="J2" s="51" t="s">
        <v>99</v>
      </c>
      <c r="K2" s="51" t="s">
        <v>98</v>
      </c>
      <c r="L2" s="51" t="s">
        <v>97</v>
      </c>
      <c r="M2" s="51" t="s">
        <v>96</v>
      </c>
      <c r="N2" s="51" t="s">
        <v>95</v>
      </c>
      <c r="O2" s="52" t="s">
        <v>94</v>
      </c>
      <c r="P2" s="52" t="s">
        <v>93</v>
      </c>
      <c r="Q2" s="53" t="s">
        <v>92</v>
      </c>
    </row>
    <row r="3" spans="2:17" ht="17.149999999999999" customHeight="1" x14ac:dyDescent="0.35">
      <c r="B3" s="30">
        <v>1</v>
      </c>
      <c r="C3" s="10" t="s">
        <v>106</v>
      </c>
      <c r="D3" s="11" t="s">
        <v>247</v>
      </c>
      <c r="E3" s="11" t="s">
        <v>107</v>
      </c>
      <c r="F3" s="11" t="s">
        <v>6</v>
      </c>
      <c r="G3" s="16" t="s">
        <v>5</v>
      </c>
      <c r="H3" s="2" t="s">
        <v>4</v>
      </c>
      <c r="I3" s="34" t="s">
        <v>517</v>
      </c>
      <c r="J3" s="9" t="s">
        <v>91</v>
      </c>
      <c r="K3" s="3" t="s">
        <v>56</v>
      </c>
      <c r="L3" s="4" t="str">
        <f t="shared" ref="L3:L65" si="0">IF(Q3="","",LEFT(Q3,2))</f>
        <v>06</v>
      </c>
      <c r="M3" s="26" t="s">
        <v>11</v>
      </c>
      <c r="N3" s="54" t="s">
        <v>0</v>
      </c>
      <c r="O3" s="70">
        <v>1040.8399999999999</v>
      </c>
      <c r="P3" s="71">
        <v>3215.3</v>
      </c>
      <c r="Q3" s="31" t="s">
        <v>239</v>
      </c>
    </row>
    <row r="4" spans="2:17" ht="17.149999999999999" customHeight="1" x14ac:dyDescent="0.35">
      <c r="B4" s="30">
        <v>2</v>
      </c>
      <c r="C4" s="10" t="s">
        <v>382</v>
      </c>
      <c r="D4" s="11" t="s">
        <v>247</v>
      </c>
      <c r="E4" s="11" t="s">
        <v>107</v>
      </c>
      <c r="F4" s="11" t="s">
        <v>383</v>
      </c>
      <c r="G4" s="29" t="s">
        <v>384</v>
      </c>
      <c r="H4" s="2" t="s">
        <v>385</v>
      </c>
      <c r="I4" s="34" t="s">
        <v>518</v>
      </c>
      <c r="J4" s="22" t="s">
        <v>386</v>
      </c>
      <c r="K4" s="24" t="s">
        <v>115</v>
      </c>
      <c r="L4" s="4" t="str">
        <f t="shared" si="0"/>
        <v>04</v>
      </c>
      <c r="M4" s="4" t="s">
        <v>1</v>
      </c>
      <c r="N4" s="54" t="s">
        <v>0</v>
      </c>
      <c r="O4" s="70">
        <v>1224.08</v>
      </c>
      <c r="P4" s="70">
        <v>3716.88</v>
      </c>
      <c r="Q4" s="31" t="s">
        <v>108</v>
      </c>
    </row>
    <row r="5" spans="2:17" ht="17.149999999999999" customHeight="1" x14ac:dyDescent="0.35">
      <c r="B5" s="30">
        <v>3</v>
      </c>
      <c r="C5" s="10" t="s">
        <v>338</v>
      </c>
      <c r="D5" s="11" t="s">
        <v>247</v>
      </c>
      <c r="E5" s="11" t="s">
        <v>107</v>
      </c>
      <c r="F5" s="11" t="s">
        <v>339</v>
      </c>
      <c r="G5" s="16" t="s">
        <v>340</v>
      </c>
      <c r="H5" s="2" t="s">
        <v>341</v>
      </c>
      <c r="I5" s="34" t="s">
        <v>519</v>
      </c>
      <c r="J5" s="12" t="s">
        <v>349</v>
      </c>
      <c r="K5" s="13" t="s">
        <v>79</v>
      </c>
      <c r="L5" s="4" t="str">
        <f t="shared" si="0"/>
        <v>06</v>
      </c>
      <c r="M5" s="4" t="s">
        <v>1</v>
      </c>
      <c r="N5" s="13" t="s">
        <v>0</v>
      </c>
      <c r="O5" s="72">
        <v>1224.08</v>
      </c>
      <c r="P5" s="71">
        <v>2410.54</v>
      </c>
      <c r="Q5" s="31" t="s">
        <v>239</v>
      </c>
    </row>
    <row r="6" spans="2:17" ht="17.149999999999999" customHeight="1" x14ac:dyDescent="0.35">
      <c r="B6" s="30">
        <v>4</v>
      </c>
      <c r="C6" s="10" t="s">
        <v>106</v>
      </c>
      <c r="D6" s="11" t="s">
        <v>247</v>
      </c>
      <c r="E6" s="11" t="s">
        <v>107</v>
      </c>
      <c r="F6" s="11" t="s">
        <v>6</v>
      </c>
      <c r="G6" s="16" t="s">
        <v>5</v>
      </c>
      <c r="H6" s="2" t="s">
        <v>4</v>
      </c>
      <c r="I6" s="34" t="s">
        <v>520</v>
      </c>
      <c r="J6" s="9" t="s">
        <v>20</v>
      </c>
      <c r="K6" s="3" t="s">
        <v>2</v>
      </c>
      <c r="L6" s="4" t="str">
        <f t="shared" si="0"/>
        <v>04</v>
      </c>
      <c r="M6" s="4" t="s">
        <v>1</v>
      </c>
      <c r="N6" s="54" t="s">
        <v>0</v>
      </c>
      <c r="O6" s="72">
        <v>1040.8399999999999</v>
      </c>
      <c r="P6" s="70">
        <v>3158.13</v>
      </c>
      <c r="Q6" s="31" t="s">
        <v>108</v>
      </c>
    </row>
    <row r="7" spans="2:17" ht="17.149999999999999" customHeight="1" x14ac:dyDescent="0.35">
      <c r="B7" s="30">
        <v>5</v>
      </c>
      <c r="C7" s="10" t="s">
        <v>106</v>
      </c>
      <c r="D7" s="11" t="s">
        <v>247</v>
      </c>
      <c r="E7" s="11" t="s">
        <v>107</v>
      </c>
      <c r="F7" s="11" t="s">
        <v>6</v>
      </c>
      <c r="G7" s="16" t="s">
        <v>5</v>
      </c>
      <c r="H7" s="2" t="s">
        <v>4</v>
      </c>
      <c r="I7" s="34" t="s">
        <v>521</v>
      </c>
      <c r="J7" s="9" t="s">
        <v>21</v>
      </c>
      <c r="K7" s="3" t="s">
        <v>2</v>
      </c>
      <c r="L7" s="4" t="str">
        <f t="shared" si="0"/>
        <v>04</v>
      </c>
      <c r="M7" s="4" t="s">
        <v>1</v>
      </c>
      <c r="N7" s="54" t="s">
        <v>0</v>
      </c>
      <c r="O7" s="72">
        <v>1040.8399999999999</v>
      </c>
      <c r="P7" s="70">
        <v>3158.13</v>
      </c>
      <c r="Q7" s="31" t="s">
        <v>108</v>
      </c>
    </row>
    <row r="8" spans="2:17" ht="17.149999999999999" customHeight="1" x14ac:dyDescent="0.35">
      <c r="B8" s="30">
        <v>6</v>
      </c>
      <c r="C8" s="10" t="s">
        <v>382</v>
      </c>
      <c r="D8" s="11" t="s">
        <v>247</v>
      </c>
      <c r="E8" s="11" t="s">
        <v>107</v>
      </c>
      <c r="F8" s="11" t="s">
        <v>383</v>
      </c>
      <c r="G8" s="29" t="s">
        <v>384</v>
      </c>
      <c r="H8" s="2" t="s">
        <v>385</v>
      </c>
      <c r="I8" s="34" t="s">
        <v>522</v>
      </c>
      <c r="J8" s="22" t="s">
        <v>393</v>
      </c>
      <c r="K8" s="23" t="s">
        <v>394</v>
      </c>
      <c r="L8" s="4" t="str">
        <f t="shared" si="0"/>
        <v>04</v>
      </c>
      <c r="M8" s="4" t="s">
        <v>1</v>
      </c>
      <c r="N8" s="54" t="s">
        <v>0</v>
      </c>
      <c r="O8" s="70">
        <v>1086.05</v>
      </c>
      <c r="P8" s="73">
        <v>3023.62</v>
      </c>
      <c r="Q8" s="31" t="s">
        <v>108</v>
      </c>
    </row>
    <row r="9" spans="2:17" ht="17.149999999999999" customHeight="1" x14ac:dyDescent="0.35">
      <c r="B9" s="30">
        <v>7</v>
      </c>
      <c r="C9" s="10" t="s">
        <v>338</v>
      </c>
      <c r="D9" s="11" t="s">
        <v>247</v>
      </c>
      <c r="E9" s="11" t="s">
        <v>107</v>
      </c>
      <c r="F9" s="11" t="s">
        <v>339</v>
      </c>
      <c r="G9" s="16" t="s">
        <v>340</v>
      </c>
      <c r="H9" s="2" t="s">
        <v>341</v>
      </c>
      <c r="I9" s="34" t="s">
        <v>523</v>
      </c>
      <c r="J9" s="12" t="s">
        <v>377</v>
      </c>
      <c r="K9" s="13" t="s">
        <v>361</v>
      </c>
      <c r="L9" s="4" t="str">
        <f t="shared" si="0"/>
        <v>04</v>
      </c>
      <c r="M9" s="4" t="s">
        <v>1</v>
      </c>
      <c r="N9" s="13" t="s">
        <v>0</v>
      </c>
      <c r="O9" s="72">
        <v>980</v>
      </c>
      <c r="P9" s="71">
        <v>1991.51</v>
      </c>
      <c r="Q9" s="31" t="s">
        <v>108</v>
      </c>
    </row>
    <row r="10" spans="2:17" ht="17.149999999999999" customHeight="1" x14ac:dyDescent="0.35">
      <c r="B10" s="30">
        <v>8</v>
      </c>
      <c r="C10" s="10" t="s">
        <v>110</v>
      </c>
      <c r="D10" s="11" t="s">
        <v>247</v>
      </c>
      <c r="E10" s="11" t="s">
        <v>107</v>
      </c>
      <c r="F10" s="39" t="s">
        <v>111</v>
      </c>
      <c r="G10" s="55" t="s">
        <v>112</v>
      </c>
      <c r="H10" s="21" t="s">
        <v>113</v>
      </c>
      <c r="I10" s="34" t="s">
        <v>524</v>
      </c>
      <c r="J10" s="21" t="s">
        <v>174</v>
      </c>
      <c r="K10" s="25" t="s">
        <v>122</v>
      </c>
      <c r="L10" s="4" t="str">
        <f t="shared" si="0"/>
        <v>04</v>
      </c>
      <c r="M10" s="26" t="s">
        <v>11</v>
      </c>
      <c r="N10" s="25" t="s">
        <v>0</v>
      </c>
      <c r="O10" s="74">
        <v>980</v>
      </c>
      <c r="P10" s="74">
        <v>3484.59</v>
      </c>
      <c r="Q10" s="31" t="s">
        <v>108</v>
      </c>
    </row>
    <row r="11" spans="2:17" ht="17.149999999999999" customHeight="1" x14ac:dyDescent="0.35">
      <c r="B11" s="30">
        <v>9</v>
      </c>
      <c r="C11" s="10" t="s">
        <v>338</v>
      </c>
      <c r="D11" s="11" t="s">
        <v>247</v>
      </c>
      <c r="E11" s="11" t="s">
        <v>107</v>
      </c>
      <c r="F11" s="11" t="s">
        <v>339</v>
      </c>
      <c r="G11" s="16" t="s">
        <v>340</v>
      </c>
      <c r="H11" s="2" t="s">
        <v>341</v>
      </c>
      <c r="I11" s="34" t="s">
        <v>525</v>
      </c>
      <c r="J11" s="12" t="s">
        <v>378</v>
      </c>
      <c r="K11" s="13" t="s">
        <v>342</v>
      </c>
      <c r="L11" s="4" t="str">
        <f t="shared" si="0"/>
        <v>06</v>
      </c>
      <c r="M11" s="4" t="s">
        <v>1</v>
      </c>
      <c r="N11" s="13" t="s">
        <v>0</v>
      </c>
      <c r="O11" s="72">
        <v>980</v>
      </c>
      <c r="P11" s="71">
        <v>2034.68</v>
      </c>
      <c r="Q11" s="31" t="s">
        <v>239</v>
      </c>
    </row>
    <row r="12" spans="2:17" ht="17.149999999999999" customHeight="1" x14ac:dyDescent="0.35">
      <c r="B12" s="30">
        <v>10</v>
      </c>
      <c r="C12" s="10" t="s">
        <v>110</v>
      </c>
      <c r="D12" s="11" t="s">
        <v>247</v>
      </c>
      <c r="E12" s="11" t="s">
        <v>107</v>
      </c>
      <c r="F12" s="39" t="s">
        <v>111</v>
      </c>
      <c r="G12" s="55" t="s">
        <v>112</v>
      </c>
      <c r="H12" s="21" t="s">
        <v>113</v>
      </c>
      <c r="I12" s="34" t="s">
        <v>526</v>
      </c>
      <c r="J12" s="21" t="s">
        <v>199</v>
      </c>
      <c r="K12" s="25" t="s">
        <v>122</v>
      </c>
      <c r="L12" s="4" t="str">
        <f t="shared" si="0"/>
        <v>04</v>
      </c>
      <c r="M12" s="4" t="s">
        <v>1</v>
      </c>
      <c r="N12" s="25" t="s">
        <v>0</v>
      </c>
      <c r="O12" s="74">
        <v>980</v>
      </c>
      <c r="P12" s="74">
        <v>3291.14</v>
      </c>
      <c r="Q12" s="31" t="s">
        <v>108</v>
      </c>
    </row>
    <row r="13" spans="2:17" ht="17.149999999999999" customHeight="1" x14ac:dyDescent="0.35">
      <c r="B13" s="30">
        <v>11</v>
      </c>
      <c r="C13" s="10" t="s">
        <v>382</v>
      </c>
      <c r="D13" s="11" t="s">
        <v>247</v>
      </c>
      <c r="E13" s="11" t="s">
        <v>107</v>
      </c>
      <c r="F13" s="11" t="s">
        <v>383</v>
      </c>
      <c r="G13" s="29" t="s">
        <v>384</v>
      </c>
      <c r="H13" s="2" t="s">
        <v>385</v>
      </c>
      <c r="I13" s="34" t="s">
        <v>527</v>
      </c>
      <c r="J13" s="22" t="s">
        <v>199</v>
      </c>
      <c r="K13" s="24" t="s">
        <v>392</v>
      </c>
      <c r="L13" s="4" t="str">
        <f t="shared" si="0"/>
        <v>04</v>
      </c>
      <c r="M13" s="4" t="s">
        <v>1</v>
      </c>
      <c r="N13" s="54" t="s">
        <v>0</v>
      </c>
      <c r="O13" s="70">
        <v>1086.05</v>
      </c>
      <c r="P13" s="70">
        <v>2782.65</v>
      </c>
      <c r="Q13" s="31" t="s">
        <v>108</v>
      </c>
    </row>
    <row r="14" spans="2:17" ht="17.149999999999999" customHeight="1" x14ac:dyDescent="0.35">
      <c r="B14" s="30">
        <v>12</v>
      </c>
      <c r="C14" s="10" t="s">
        <v>256</v>
      </c>
      <c r="D14" s="11" t="s">
        <v>247</v>
      </c>
      <c r="E14" s="11" t="s">
        <v>107</v>
      </c>
      <c r="F14" s="11" t="s">
        <v>257</v>
      </c>
      <c r="G14" s="16" t="s">
        <v>258</v>
      </c>
      <c r="H14" s="2" t="s">
        <v>259</v>
      </c>
      <c r="I14" s="34" t="s">
        <v>528</v>
      </c>
      <c r="J14" s="22" t="s">
        <v>260</v>
      </c>
      <c r="K14" s="24" t="s">
        <v>261</v>
      </c>
      <c r="L14" s="4" t="str">
        <f t="shared" si="0"/>
        <v>06</v>
      </c>
      <c r="M14" s="26" t="s">
        <v>481</v>
      </c>
      <c r="N14" s="54" t="s">
        <v>0</v>
      </c>
      <c r="O14" s="70">
        <v>1486.26</v>
      </c>
      <c r="P14" s="71">
        <v>3396.6</v>
      </c>
      <c r="Q14" s="31" t="s">
        <v>239</v>
      </c>
    </row>
    <row r="15" spans="2:17" ht="17.149999999999999" customHeight="1" x14ac:dyDescent="0.35">
      <c r="B15" s="30">
        <v>13</v>
      </c>
      <c r="C15" s="10" t="s">
        <v>256</v>
      </c>
      <c r="D15" s="11" t="s">
        <v>247</v>
      </c>
      <c r="E15" s="11" t="s">
        <v>107</v>
      </c>
      <c r="F15" s="11" t="s">
        <v>257</v>
      </c>
      <c r="G15" s="16" t="s">
        <v>258</v>
      </c>
      <c r="H15" s="2" t="s">
        <v>259</v>
      </c>
      <c r="I15" s="34" t="s">
        <v>529</v>
      </c>
      <c r="J15" s="22" t="s">
        <v>262</v>
      </c>
      <c r="K15" s="24" t="s">
        <v>261</v>
      </c>
      <c r="L15" s="4" t="str">
        <f t="shared" si="0"/>
        <v>06</v>
      </c>
      <c r="M15" s="26" t="s">
        <v>481</v>
      </c>
      <c r="N15" s="54" t="s">
        <v>0</v>
      </c>
      <c r="O15" s="70">
        <v>1486.26</v>
      </c>
      <c r="P15" s="71">
        <v>3396.6</v>
      </c>
      <c r="Q15" s="31" t="s">
        <v>239</v>
      </c>
    </row>
    <row r="16" spans="2:17" ht="17.149999999999999" customHeight="1" x14ac:dyDescent="0.35">
      <c r="B16" s="30">
        <v>14</v>
      </c>
      <c r="C16" s="10" t="s">
        <v>106</v>
      </c>
      <c r="D16" s="11" t="s">
        <v>247</v>
      </c>
      <c r="E16" s="11" t="s">
        <v>107</v>
      </c>
      <c r="F16" s="11" t="s">
        <v>6</v>
      </c>
      <c r="G16" s="16" t="s">
        <v>5</v>
      </c>
      <c r="H16" s="2" t="s">
        <v>4</v>
      </c>
      <c r="I16" s="34" t="s">
        <v>530</v>
      </c>
      <c r="J16" s="9" t="s">
        <v>90</v>
      </c>
      <c r="K16" s="3" t="s">
        <v>56</v>
      </c>
      <c r="L16" s="4" t="str">
        <f t="shared" si="0"/>
        <v>06</v>
      </c>
      <c r="M16" s="26" t="s">
        <v>11</v>
      </c>
      <c r="N16" s="54" t="s">
        <v>0</v>
      </c>
      <c r="O16" s="70">
        <v>1040.8399999999999</v>
      </c>
      <c r="P16" s="71">
        <v>3215.3</v>
      </c>
      <c r="Q16" s="31" t="s">
        <v>239</v>
      </c>
    </row>
    <row r="17" spans="2:17" ht="17.149999999999999" customHeight="1" x14ac:dyDescent="0.35">
      <c r="B17" s="30">
        <v>15</v>
      </c>
      <c r="C17" s="10" t="s">
        <v>382</v>
      </c>
      <c r="D17" s="11" t="s">
        <v>247</v>
      </c>
      <c r="E17" s="11" t="s">
        <v>107</v>
      </c>
      <c r="F17" s="11" t="s">
        <v>383</v>
      </c>
      <c r="G17" s="29" t="s">
        <v>384</v>
      </c>
      <c r="H17" s="2" t="s">
        <v>385</v>
      </c>
      <c r="I17" s="34" t="s">
        <v>531</v>
      </c>
      <c r="J17" s="22" t="s">
        <v>395</v>
      </c>
      <c r="K17" s="24" t="s">
        <v>392</v>
      </c>
      <c r="L17" s="4" t="str">
        <f t="shared" si="0"/>
        <v>04</v>
      </c>
      <c r="M17" s="4" t="s">
        <v>1</v>
      </c>
      <c r="N17" s="54" t="s">
        <v>0</v>
      </c>
      <c r="O17" s="70">
        <v>1086.05</v>
      </c>
      <c r="P17" s="70">
        <v>2782.65</v>
      </c>
      <c r="Q17" s="31" t="s">
        <v>108</v>
      </c>
    </row>
    <row r="18" spans="2:17" ht="17.149999999999999" customHeight="1" x14ac:dyDescent="0.35">
      <c r="B18" s="30">
        <v>16</v>
      </c>
      <c r="C18" s="10" t="s">
        <v>382</v>
      </c>
      <c r="D18" s="11" t="s">
        <v>247</v>
      </c>
      <c r="E18" s="11" t="s">
        <v>107</v>
      </c>
      <c r="F18" s="11" t="s">
        <v>383</v>
      </c>
      <c r="G18" s="29" t="s">
        <v>384</v>
      </c>
      <c r="H18" s="2" t="s">
        <v>385</v>
      </c>
      <c r="I18" s="34" t="s">
        <v>532</v>
      </c>
      <c r="J18" s="22" t="s">
        <v>396</v>
      </c>
      <c r="K18" s="24" t="s">
        <v>392</v>
      </c>
      <c r="L18" s="4" t="str">
        <f t="shared" si="0"/>
        <v>04</v>
      </c>
      <c r="M18" s="4" t="s">
        <v>1</v>
      </c>
      <c r="N18" s="54" t="s">
        <v>0</v>
      </c>
      <c r="O18" s="70">
        <v>1086.05</v>
      </c>
      <c r="P18" s="70">
        <v>2782.65</v>
      </c>
      <c r="Q18" s="31" t="s">
        <v>108</v>
      </c>
    </row>
    <row r="19" spans="2:17" ht="17.149999999999999" customHeight="1" x14ac:dyDescent="0.35">
      <c r="B19" s="30">
        <v>17</v>
      </c>
      <c r="C19" s="10" t="s">
        <v>110</v>
      </c>
      <c r="D19" s="11" t="s">
        <v>247</v>
      </c>
      <c r="E19" s="11" t="s">
        <v>107</v>
      </c>
      <c r="F19" s="39" t="s">
        <v>111</v>
      </c>
      <c r="G19" s="55" t="s">
        <v>112</v>
      </c>
      <c r="H19" s="21" t="s">
        <v>113</v>
      </c>
      <c r="I19" s="34" t="s">
        <v>533</v>
      </c>
      <c r="J19" s="21" t="s">
        <v>144</v>
      </c>
      <c r="K19" s="25" t="s">
        <v>122</v>
      </c>
      <c r="L19" s="4" t="str">
        <f t="shared" si="0"/>
        <v>04</v>
      </c>
      <c r="M19" s="26" t="s">
        <v>11</v>
      </c>
      <c r="N19" s="25" t="s">
        <v>0</v>
      </c>
      <c r="O19" s="74">
        <v>980</v>
      </c>
      <c r="P19" s="74">
        <v>3484.59</v>
      </c>
      <c r="Q19" s="31" t="s">
        <v>108</v>
      </c>
    </row>
    <row r="20" spans="2:17" ht="17.149999999999999" customHeight="1" x14ac:dyDescent="0.35">
      <c r="B20" s="30">
        <v>18</v>
      </c>
      <c r="C20" s="10" t="s">
        <v>106</v>
      </c>
      <c r="D20" s="11" t="s">
        <v>247</v>
      </c>
      <c r="E20" s="11" t="s">
        <v>107</v>
      </c>
      <c r="F20" s="11" t="s">
        <v>6</v>
      </c>
      <c r="G20" s="16" t="s">
        <v>5</v>
      </c>
      <c r="H20" s="2" t="s">
        <v>4</v>
      </c>
      <c r="I20" s="34" t="s">
        <v>534</v>
      </c>
      <c r="J20" s="21" t="s">
        <v>438</v>
      </c>
      <c r="K20" s="25" t="s">
        <v>56</v>
      </c>
      <c r="L20" s="4" t="str">
        <f t="shared" si="0"/>
        <v>06</v>
      </c>
      <c r="M20" s="26" t="s">
        <v>11</v>
      </c>
      <c r="N20" s="54" t="s">
        <v>0</v>
      </c>
      <c r="O20" s="70">
        <v>1040.8399999999999</v>
      </c>
      <c r="P20" s="71">
        <v>3215.3</v>
      </c>
      <c r="Q20" s="31" t="s">
        <v>239</v>
      </c>
    </row>
    <row r="21" spans="2:17" ht="17.149999999999999" customHeight="1" x14ac:dyDescent="0.35">
      <c r="B21" s="30">
        <v>19</v>
      </c>
      <c r="C21" s="10" t="s">
        <v>106</v>
      </c>
      <c r="D21" s="11" t="s">
        <v>247</v>
      </c>
      <c r="E21" s="11" t="s">
        <v>107</v>
      </c>
      <c r="F21" s="11" t="s">
        <v>6</v>
      </c>
      <c r="G21" s="16" t="s">
        <v>5</v>
      </c>
      <c r="H21" s="2" t="s">
        <v>4</v>
      </c>
      <c r="I21" s="34" t="s">
        <v>535</v>
      </c>
      <c r="J21" s="9" t="s">
        <v>55</v>
      </c>
      <c r="K21" s="3" t="s">
        <v>40</v>
      </c>
      <c r="L21" s="4" t="str">
        <f t="shared" si="0"/>
        <v>04</v>
      </c>
      <c r="M21" s="26" t="s">
        <v>11</v>
      </c>
      <c r="N21" s="54" t="s">
        <v>0</v>
      </c>
      <c r="O21" s="72">
        <v>980</v>
      </c>
      <c r="P21" s="71">
        <v>2980.99</v>
      </c>
      <c r="Q21" s="31" t="s">
        <v>108</v>
      </c>
    </row>
    <row r="22" spans="2:17" ht="17.149999999999999" customHeight="1" x14ac:dyDescent="0.35">
      <c r="B22" s="30">
        <v>20</v>
      </c>
      <c r="C22" s="10" t="s">
        <v>382</v>
      </c>
      <c r="D22" s="11" t="s">
        <v>247</v>
      </c>
      <c r="E22" s="11" t="s">
        <v>107</v>
      </c>
      <c r="F22" s="11" t="s">
        <v>383</v>
      </c>
      <c r="G22" s="29" t="s">
        <v>384</v>
      </c>
      <c r="H22" s="2" t="s">
        <v>385</v>
      </c>
      <c r="I22" s="34" t="s">
        <v>536</v>
      </c>
      <c r="J22" s="22" t="s">
        <v>397</v>
      </c>
      <c r="K22" s="24" t="s">
        <v>392</v>
      </c>
      <c r="L22" s="4" t="str">
        <f t="shared" si="0"/>
        <v>04</v>
      </c>
      <c r="M22" s="4" t="s">
        <v>1</v>
      </c>
      <c r="N22" s="54" t="s">
        <v>0</v>
      </c>
      <c r="O22" s="70">
        <v>1086.05</v>
      </c>
      <c r="P22" s="70">
        <v>2782.65</v>
      </c>
      <c r="Q22" s="31" t="s">
        <v>108</v>
      </c>
    </row>
    <row r="23" spans="2:17" ht="17.149999999999999" customHeight="1" x14ac:dyDescent="0.35">
      <c r="B23" s="30">
        <v>21</v>
      </c>
      <c r="C23" s="10" t="s">
        <v>110</v>
      </c>
      <c r="D23" s="11" t="s">
        <v>247</v>
      </c>
      <c r="E23" s="11" t="s">
        <v>107</v>
      </c>
      <c r="F23" s="39" t="s">
        <v>111</v>
      </c>
      <c r="G23" s="55" t="s">
        <v>112</v>
      </c>
      <c r="H23" s="21" t="s">
        <v>113</v>
      </c>
      <c r="I23" s="34" t="s">
        <v>537</v>
      </c>
      <c r="J23" s="21" t="s">
        <v>155</v>
      </c>
      <c r="K23" s="25" t="s">
        <v>122</v>
      </c>
      <c r="L23" s="4" t="str">
        <f t="shared" si="0"/>
        <v>04</v>
      </c>
      <c r="M23" s="26" t="s">
        <v>11</v>
      </c>
      <c r="N23" s="25" t="s">
        <v>0</v>
      </c>
      <c r="O23" s="74">
        <v>980</v>
      </c>
      <c r="P23" s="74">
        <v>3484.59</v>
      </c>
      <c r="Q23" s="31" t="s">
        <v>108</v>
      </c>
    </row>
    <row r="24" spans="2:17" ht="17.149999999999999" customHeight="1" x14ac:dyDescent="0.35">
      <c r="B24" s="30">
        <v>22</v>
      </c>
      <c r="C24" s="10" t="s">
        <v>382</v>
      </c>
      <c r="D24" s="11" t="s">
        <v>247</v>
      </c>
      <c r="E24" s="11" t="s">
        <v>107</v>
      </c>
      <c r="F24" s="11" t="s">
        <v>383</v>
      </c>
      <c r="G24" s="29" t="s">
        <v>384</v>
      </c>
      <c r="H24" s="2" t="s">
        <v>385</v>
      </c>
      <c r="I24" s="34" t="s">
        <v>538</v>
      </c>
      <c r="J24" s="22" t="s">
        <v>398</v>
      </c>
      <c r="K24" s="24" t="s">
        <v>392</v>
      </c>
      <c r="L24" s="4" t="str">
        <f t="shared" si="0"/>
        <v>04</v>
      </c>
      <c r="M24" s="4" t="s">
        <v>1</v>
      </c>
      <c r="N24" s="54" t="s">
        <v>0</v>
      </c>
      <c r="O24" s="70">
        <v>1086.05</v>
      </c>
      <c r="P24" s="70">
        <v>2782.65</v>
      </c>
      <c r="Q24" s="31" t="s">
        <v>108</v>
      </c>
    </row>
    <row r="25" spans="2:17" ht="17.149999999999999" customHeight="1" x14ac:dyDescent="0.35">
      <c r="B25" s="30">
        <v>23</v>
      </c>
      <c r="C25" s="10" t="s">
        <v>106</v>
      </c>
      <c r="D25" s="11" t="s">
        <v>247</v>
      </c>
      <c r="E25" s="11" t="s">
        <v>107</v>
      </c>
      <c r="F25" s="11" t="s">
        <v>6</v>
      </c>
      <c r="G25" s="16" t="s">
        <v>5</v>
      </c>
      <c r="H25" s="2" t="s">
        <v>4</v>
      </c>
      <c r="I25" s="34" t="s">
        <v>539</v>
      </c>
      <c r="J25" s="9" t="s">
        <v>89</v>
      </c>
      <c r="K25" s="3" t="s">
        <v>12</v>
      </c>
      <c r="L25" s="4" t="str">
        <f t="shared" si="0"/>
        <v>06</v>
      </c>
      <c r="M25" s="26" t="s">
        <v>11</v>
      </c>
      <c r="N25" s="54" t="s">
        <v>0</v>
      </c>
      <c r="O25" s="70">
        <v>2274.62</v>
      </c>
      <c r="P25" s="71">
        <v>5598.46</v>
      </c>
      <c r="Q25" s="31" t="s">
        <v>239</v>
      </c>
    </row>
    <row r="26" spans="2:17" ht="17.149999999999999" customHeight="1" x14ac:dyDescent="0.35">
      <c r="B26" s="30">
        <v>24</v>
      </c>
      <c r="C26" s="10" t="s">
        <v>338</v>
      </c>
      <c r="D26" s="11" t="s">
        <v>247</v>
      </c>
      <c r="E26" s="11" t="s">
        <v>107</v>
      </c>
      <c r="F26" s="11" t="s">
        <v>339</v>
      </c>
      <c r="G26" s="16" t="s">
        <v>340</v>
      </c>
      <c r="H26" s="2" t="s">
        <v>341</v>
      </c>
      <c r="I26" s="34" t="s">
        <v>540</v>
      </c>
      <c r="J26" s="12" t="s">
        <v>352</v>
      </c>
      <c r="K26" s="13" t="s">
        <v>79</v>
      </c>
      <c r="L26" s="4" t="str">
        <f t="shared" si="0"/>
        <v>06</v>
      </c>
      <c r="M26" s="4" t="s">
        <v>1</v>
      </c>
      <c r="N26" s="13" t="s">
        <v>0</v>
      </c>
      <c r="O26" s="72">
        <v>1224.08</v>
      </c>
      <c r="P26" s="71">
        <v>2410.54</v>
      </c>
      <c r="Q26" s="31" t="s">
        <v>239</v>
      </c>
    </row>
    <row r="27" spans="2:17" ht="17.149999999999999" customHeight="1" x14ac:dyDescent="0.35">
      <c r="B27" s="30">
        <v>25</v>
      </c>
      <c r="C27" s="10" t="s">
        <v>382</v>
      </c>
      <c r="D27" s="11" t="s">
        <v>247</v>
      </c>
      <c r="E27" s="11" t="s">
        <v>107</v>
      </c>
      <c r="F27" s="11" t="s">
        <v>383</v>
      </c>
      <c r="G27" s="29" t="s">
        <v>384</v>
      </c>
      <c r="H27" s="2" t="s">
        <v>385</v>
      </c>
      <c r="I27" s="34" t="s">
        <v>541</v>
      </c>
      <c r="J27" s="22" t="s">
        <v>399</v>
      </c>
      <c r="K27" s="24" t="s">
        <v>392</v>
      </c>
      <c r="L27" s="4" t="str">
        <f t="shared" si="0"/>
        <v>04</v>
      </c>
      <c r="M27" s="4" t="s">
        <v>1</v>
      </c>
      <c r="N27" s="54" t="s">
        <v>0</v>
      </c>
      <c r="O27" s="70">
        <v>1086.05</v>
      </c>
      <c r="P27" s="70">
        <v>2782.65</v>
      </c>
      <c r="Q27" s="31" t="s">
        <v>108</v>
      </c>
    </row>
    <row r="28" spans="2:17" ht="17.149999999999999" customHeight="1" x14ac:dyDescent="0.35">
      <c r="B28" s="30">
        <v>26</v>
      </c>
      <c r="C28" s="10" t="s">
        <v>106</v>
      </c>
      <c r="D28" s="11" t="s">
        <v>247</v>
      </c>
      <c r="E28" s="11" t="s">
        <v>107</v>
      </c>
      <c r="F28" s="11" t="s">
        <v>6</v>
      </c>
      <c r="G28" s="16" t="s">
        <v>5</v>
      </c>
      <c r="H28" s="2" t="s">
        <v>4</v>
      </c>
      <c r="I28" s="34" t="s">
        <v>542</v>
      </c>
      <c r="J28" s="9" t="s">
        <v>38</v>
      </c>
      <c r="K28" s="3" t="s">
        <v>31</v>
      </c>
      <c r="L28" s="4" t="str">
        <f t="shared" si="0"/>
        <v>04</v>
      </c>
      <c r="M28" s="26" t="s">
        <v>11</v>
      </c>
      <c r="N28" s="54" t="s">
        <v>0</v>
      </c>
      <c r="O28" s="72">
        <v>980</v>
      </c>
      <c r="P28" s="73">
        <v>2998.92</v>
      </c>
      <c r="Q28" s="31" t="s">
        <v>108</v>
      </c>
    </row>
    <row r="29" spans="2:17" ht="17.149999999999999" customHeight="1" x14ac:dyDescent="0.35">
      <c r="B29" s="30">
        <v>27</v>
      </c>
      <c r="C29" s="10" t="s">
        <v>256</v>
      </c>
      <c r="D29" s="11" t="s">
        <v>247</v>
      </c>
      <c r="E29" s="11" t="s">
        <v>107</v>
      </c>
      <c r="F29" s="11" t="s">
        <v>257</v>
      </c>
      <c r="G29" s="16" t="s">
        <v>258</v>
      </c>
      <c r="H29" s="2" t="s">
        <v>259</v>
      </c>
      <c r="I29" s="34" t="s">
        <v>543</v>
      </c>
      <c r="J29" s="9" t="s">
        <v>487</v>
      </c>
      <c r="K29" s="24" t="s">
        <v>261</v>
      </c>
      <c r="L29" s="4" t="str">
        <f t="shared" si="0"/>
        <v>06</v>
      </c>
      <c r="M29" s="26" t="s">
        <v>481</v>
      </c>
      <c r="N29" s="54" t="s">
        <v>0</v>
      </c>
      <c r="O29" s="70">
        <v>1486.26</v>
      </c>
      <c r="P29" s="71">
        <v>3396.6</v>
      </c>
      <c r="Q29" s="31" t="s">
        <v>239</v>
      </c>
    </row>
    <row r="30" spans="2:17" ht="17.149999999999999" customHeight="1" x14ac:dyDescent="0.35">
      <c r="B30" s="30">
        <v>28</v>
      </c>
      <c r="C30" s="10" t="s">
        <v>256</v>
      </c>
      <c r="D30" s="11" t="s">
        <v>247</v>
      </c>
      <c r="E30" s="11" t="s">
        <v>107</v>
      </c>
      <c r="F30" s="11" t="s">
        <v>257</v>
      </c>
      <c r="G30" s="16" t="s">
        <v>258</v>
      </c>
      <c r="H30" s="2" t="s">
        <v>259</v>
      </c>
      <c r="I30" s="34" t="s">
        <v>544</v>
      </c>
      <c r="J30" s="22" t="s">
        <v>263</v>
      </c>
      <c r="K30" s="24" t="s">
        <v>261</v>
      </c>
      <c r="L30" s="4" t="str">
        <f t="shared" si="0"/>
        <v>06</v>
      </c>
      <c r="M30" s="26" t="s">
        <v>481</v>
      </c>
      <c r="N30" s="54" t="s">
        <v>0</v>
      </c>
      <c r="O30" s="70">
        <v>1486.26</v>
      </c>
      <c r="P30" s="71">
        <v>3396.6</v>
      </c>
      <c r="Q30" s="31" t="s">
        <v>239</v>
      </c>
    </row>
    <row r="31" spans="2:17" ht="17.149999999999999" customHeight="1" x14ac:dyDescent="0.35">
      <c r="B31" s="30">
        <v>29</v>
      </c>
      <c r="C31" s="10" t="s">
        <v>256</v>
      </c>
      <c r="D31" s="11" t="s">
        <v>247</v>
      </c>
      <c r="E31" s="11" t="s">
        <v>107</v>
      </c>
      <c r="F31" s="11" t="s">
        <v>257</v>
      </c>
      <c r="G31" s="16" t="s">
        <v>258</v>
      </c>
      <c r="H31" s="2" t="s">
        <v>259</v>
      </c>
      <c r="I31" s="34" t="s">
        <v>545</v>
      </c>
      <c r="J31" s="22" t="s">
        <v>264</v>
      </c>
      <c r="K31" s="24" t="s">
        <v>261</v>
      </c>
      <c r="L31" s="4" t="str">
        <f t="shared" si="0"/>
        <v>06</v>
      </c>
      <c r="M31" s="26" t="s">
        <v>481</v>
      </c>
      <c r="N31" s="54" t="s">
        <v>0</v>
      </c>
      <c r="O31" s="70">
        <v>1486.26</v>
      </c>
      <c r="P31" s="71">
        <v>3396.6</v>
      </c>
      <c r="Q31" s="31" t="s">
        <v>239</v>
      </c>
    </row>
    <row r="32" spans="2:17" ht="17.149999999999999" customHeight="1" x14ac:dyDescent="0.35">
      <c r="B32" s="30">
        <v>30</v>
      </c>
      <c r="C32" s="10" t="s">
        <v>338</v>
      </c>
      <c r="D32" s="11" t="s">
        <v>247</v>
      </c>
      <c r="E32" s="11" t="s">
        <v>107</v>
      </c>
      <c r="F32" s="11" t="s">
        <v>339</v>
      </c>
      <c r="G32" s="16" t="s">
        <v>340</v>
      </c>
      <c r="H32" s="2" t="s">
        <v>341</v>
      </c>
      <c r="I32" s="34" t="s">
        <v>546</v>
      </c>
      <c r="J32" s="12" t="s">
        <v>380</v>
      </c>
      <c r="K32" s="13" t="s">
        <v>342</v>
      </c>
      <c r="L32" s="4" t="str">
        <f t="shared" si="0"/>
        <v>06</v>
      </c>
      <c r="M32" s="4" t="s">
        <v>1</v>
      </c>
      <c r="N32" s="13" t="s">
        <v>0</v>
      </c>
      <c r="O32" s="72">
        <v>980</v>
      </c>
      <c r="P32" s="71">
        <v>2034.68</v>
      </c>
      <c r="Q32" s="31" t="s">
        <v>239</v>
      </c>
    </row>
    <row r="33" spans="2:17" ht="17.149999999999999" customHeight="1" x14ac:dyDescent="0.35">
      <c r="B33" s="30">
        <v>31</v>
      </c>
      <c r="C33" s="10" t="s">
        <v>382</v>
      </c>
      <c r="D33" s="11" t="s">
        <v>247</v>
      </c>
      <c r="E33" s="11" t="s">
        <v>107</v>
      </c>
      <c r="F33" s="11" t="s">
        <v>383</v>
      </c>
      <c r="G33" s="29" t="s">
        <v>384</v>
      </c>
      <c r="H33" s="2" t="s">
        <v>385</v>
      </c>
      <c r="I33" s="34" t="s">
        <v>547</v>
      </c>
      <c r="J33" s="22" t="s">
        <v>400</v>
      </c>
      <c r="K33" s="24" t="s">
        <v>392</v>
      </c>
      <c r="L33" s="4" t="str">
        <f t="shared" si="0"/>
        <v>04</v>
      </c>
      <c r="M33" s="4" t="s">
        <v>1</v>
      </c>
      <c r="N33" s="54" t="s">
        <v>0</v>
      </c>
      <c r="O33" s="70">
        <v>1086.05</v>
      </c>
      <c r="P33" s="70">
        <v>2782.65</v>
      </c>
      <c r="Q33" s="31" t="s">
        <v>108</v>
      </c>
    </row>
    <row r="34" spans="2:17" ht="17.149999999999999" customHeight="1" x14ac:dyDescent="0.35">
      <c r="B34" s="30">
        <v>32</v>
      </c>
      <c r="C34" s="10" t="s">
        <v>106</v>
      </c>
      <c r="D34" s="11" t="s">
        <v>247</v>
      </c>
      <c r="E34" s="11" t="s">
        <v>107</v>
      </c>
      <c r="F34" s="11" t="s">
        <v>6</v>
      </c>
      <c r="G34" s="16" t="s">
        <v>5</v>
      </c>
      <c r="H34" s="2" t="s">
        <v>4</v>
      </c>
      <c r="I34" s="34" t="s">
        <v>548</v>
      </c>
      <c r="J34" s="9" t="s">
        <v>88</v>
      </c>
      <c r="K34" s="3" t="s">
        <v>56</v>
      </c>
      <c r="L34" s="4" t="str">
        <f t="shared" si="0"/>
        <v>06</v>
      </c>
      <c r="M34" s="26" t="s">
        <v>11</v>
      </c>
      <c r="N34" s="54" t="s">
        <v>0</v>
      </c>
      <c r="O34" s="70">
        <v>1040.8399999999999</v>
      </c>
      <c r="P34" s="71">
        <v>3215.3</v>
      </c>
      <c r="Q34" s="31" t="s">
        <v>239</v>
      </c>
    </row>
    <row r="35" spans="2:17" ht="17.149999999999999" customHeight="1" x14ac:dyDescent="0.35">
      <c r="B35" s="30">
        <v>33</v>
      </c>
      <c r="C35" s="10" t="s">
        <v>256</v>
      </c>
      <c r="D35" s="11" t="s">
        <v>247</v>
      </c>
      <c r="E35" s="11" t="s">
        <v>107</v>
      </c>
      <c r="F35" s="11" t="s">
        <v>257</v>
      </c>
      <c r="G35" s="16" t="s">
        <v>258</v>
      </c>
      <c r="H35" s="2" t="s">
        <v>259</v>
      </c>
      <c r="I35" s="34" t="s">
        <v>549</v>
      </c>
      <c r="J35" s="22" t="s">
        <v>265</v>
      </c>
      <c r="K35" s="24" t="s">
        <v>261</v>
      </c>
      <c r="L35" s="4" t="str">
        <f t="shared" si="0"/>
        <v>06</v>
      </c>
      <c r="M35" s="26" t="s">
        <v>481</v>
      </c>
      <c r="N35" s="54" t="s">
        <v>0</v>
      </c>
      <c r="O35" s="70">
        <v>1486.26</v>
      </c>
      <c r="P35" s="71">
        <v>3396.6</v>
      </c>
      <c r="Q35" s="31" t="s">
        <v>239</v>
      </c>
    </row>
    <row r="36" spans="2:17" ht="17.149999999999999" customHeight="1" x14ac:dyDescent="0.35">
      <c r="B36" s="30">
        <v>34</v>
      </c>
      <c r="C36" s="10" t="s">
        <v>106</v>
      </c>
      <c r="D36" s="11" t="s">
        <v>247</v>
      </c>
      <c r="E36" s="11" t="s">
        <v>107</v>
      </c>
      <c r="F36" s="11" t="s">
        <v>6</v>
      </c>
      <c r="G36" s="16" t="s">
        <v>5</v>
      </c>
      <c r="H36" s="2" t="s">
        <v>4</v>
      </c>
      <c r="I36" s="34" t="s">
        <v>550</v>
      </c>
      <c r="J36" s="9" t="s">
        <v>87</v>
      </c>
      <c r="K36" s="3" t="s">
        <v>56</v>
      </c>
      <c r="L36" s="4" t="str">
        <f t="shared" si="0"/>
        <v>06</v>
      </c>
      <c r="M36" s="26" t="s">
        <v>11</v>
      </c>
      <c r="N36" s="54" t="s">
        <v>0</v>
      </c>
      <c r="O36" s="70">
        <v>1040.8399999999999</v>
      </c>
      <c r="P36" s="71">
        <v>3215.3</v>
      </c>
      <c r="Q36" s="31" t="s">
        <v>239</v>
      </c>
    </row>
    <row r="37" spans="2:17" ht="17.149999999999999" customHeight="1" x14ac:dyDescent="0.35">
      <c r="B37" s="30">
        <v>35</v>
      </c>
      <c r="C37" s="10" t="s">
        <v>110</v>
      </c>
      <c r="D37" s="11" t="s">
        <v>247</v>
      </c>
      <c r="E37" s="11" t="s">
        <v>107</v>
      </c>
      <c r="F37" s="39" t="s">
        <v>111</v>
      </c>
      <c r="G37" s="55" t="s">
        <v>112</v>
      </c>
      <c r="H37" s="21" t="s">
        <v>113</v>
      </c>
      <c r="I37" s="34" t="s">
        <v>551</v>
      </c>
      <c r="J37" s="9" t="s">
        <v>479</v>
      </c>
      <c r="K37" s="3" t="s">
        <v>480</v>
      </c>
      <c r="L37" s="4" t="str">
        <f t="shared" si="0"/>
        <v>06</v>
      </c>
      <c r="M37" s="26" t="s">
        <v>491</v>
      </c>
      <c r="N37" s="25" t="s">
        <v>0</v>
      </c>
      <c r="O37" s="74">
        <v>2492.09</v>
      </c>
      <c r="P37" s="74">
        <v>5699.93</v>
      </c>
      <c r="Q37" s="31" t="s">
        <v>239</v>
      </c>
    </row>
    <row r="38" spans="2:17" ht="17.149999999999999" customHeight="1" x14ac:dyDescent="0.35">
      <c r="B38" s="30">
        <v>36</v>
      </c>
      <c r="C38" s="10" t="s">
        <v>110</v>
      </c>
      <c r="D38" s="11" t="s">
        <v>247</v>
      </c>
      <c r="E38" s="11" t="s">
        <v>107</v>
      </c>
      <c r="F38" s="39" t="s">
        <v>111</v>
      </c>
      <c r="G38" s="55" t="s">
        <v>112</v>
      </c>
      <c r="H38" s="21" t="s">
        <v>113</v>
      </c>
      <c r="I38" s="34" t="s">
        <v>552</v>
      </c>
      <c r="J38" s="21" t="s">
        <v>184</v>
      </c>
      <c r="K38" s="25" t="s">
        <v>122</v>
      </c>
      <c r="L38" s="4" t="str">
        <f t="shared" si="0"/>
        <v>04</v>
      </c>
      <c r="M38" s="4" t="s">
        <v>1</v>
      </c>
      <c r="N38" s="25" t="s">
        <v>0</v>
      </c>
      <c r="O38" s="74">
        <v>980</v>
      </c>
      <c r="P38" s="74">
        <v>3291.14</v>
      </c>
      <c r="Q38" s="31" t="s">
        <v>108</v>
      </c>
    </row>
    <row r="39" spans="2:17" ht="17.149999999999999" customHeight="1" x14ac:dyDescent="0.35">
      <c r="B39" s="30">
        <v>37</v>
      </c>
      <c r="C39" s="10" t="s">
        <v>110</v>
      </c>
      <c r="D39" s="11" t="s">
        <v>247</v>
      </c>
      <c r="E39" s="11" t="s">
        <v>107</v>
      </c>
      <c r="F39" s="39" t="s">
        <v>111</v>
      </c>
      <c r="G39" s="55" t="s">
        <v>112</v>
      </c>
      <c r="H39" s="21" t="s">
        <v>113</v>
      </c>
      <c r="I39" s="34" t="s">
        <v>553</v>
      </c>
      <c r="J39" s="21" t="s">
        <v>457</v>
      </c>
      <c r="K39" s="25" t="s">
        <v>122</v>
      </c>
      <c r="L39" s="4" t="str">
        <f t="shared" si="0"/>
        <v>04</v>
      </c>
      <c r="M39" s="4" t="s">
        <v>1</v>
      </c>
      <c r="N39" s="25" t="s">
        <v>0</v>
      </c>
      <c r="O39" s="74">
        <v>980</v>
      </c>
      <c r="P39" s="74">
        <v>3291.14</v>
      </c>
      <c r="Q39" s="31" t="s">
        <v>108</v>
      </c>
    </row>
    <row r="40" spans="2:17" ht="17.149999999999999" customHeight="1" x14ac:dyDescent="0.35">
      <c r="B40" s="30">
        <v>38</v>
      </c>
      <c r="C40" s="10" t="s">
        <v>110</v>
      </c>
      <c r="D40" s="11" t="s">
        <v>247</v>
      </c>
      <c r="E40" s="11" t="s">
        <v>107</v>
      </c>
      <c r="F40" s="39" t="s">
        <v>111</v>
      </c>
      <c r="G40" s="55" t="s">
        <v>112</v>
      </c>
      <c r="H40" s="21" t="s">
        <v>113</v>
      </c>
      <c r="I40" s="34" t="s">
        <v>553</v>
      </c>
      <c r="J40" s="21" t="s">
        <v>458</v>
      </c>
      <c r="K40" s="25" t="s">
        <v>122</v>
      </c>
      <c r="L40" s="4" t="str">
        <f t="shared" si="0"/>
        <v>04</v>
      </c>
      <c r="M40" s="4" t="s">
        <v>1</v>
      </c>
      <c r="N40" s="25" t="s">
        <v>0</v>
      </c>
      <c r="O40" s="74">
        <v>980</v>
      </c>
      <c r="P40" s="74">
        <v>3291.14</v>
      </c>
      <c r="Q40" s="31" t="s">
        <v>108</v>
      </c>
    </row>
    <row r="41" spans="2:17" ht="17.149999999999999" customHeight="1" x14ac:dyDescent="0.35">
      <c r="B41" s="30">
        <v>39</v>
      </c>
      <c r="C41" s="10" t="s">
        <v>110</v>
      </c>
      <c r="D41" s="11" t="s">
        <v>247</v>
      </c>
      <c r="E41" s="11" t="s">
        <v>107</v>
      </c>
      <c r="F41" s="39" t="s">
        <v>111</v>
      </c>
      <c r="G41" s="55" t="s">
        <v>112</v>
      </c>
      <c r="H41" s="21" t="s">
        <v>113</v>
      </c>
      <c r="I41" s="34" t="s">
        <v>554</v>
      </c>
      <c r="J41" s="21" t="s">
        <v>124</v>
      </c>
      <c r="K41" s="25" t="s">
        <v>122</v>
      </c>
      <c r="L41" s="4" t="str">
        <f t="shared" si="0"/>
        <v>04</v>
      </c>
      <c r="M41" s="4" t="s">
        <v>1</v>
      </c>
      <c r="N41" s="25" t="s">
        <v>0</v>
      </c>
      <c r="O41" s="74">
        <v>980</v>
      </c>
      <c r="P41" s="74">
        <v>3291.14</v>
      </c>
      <c r="Q41" s="31" t="s">
        <v>108</v>
      </c>
    </row>
    <row r="42" spans="2:17" ht="17.149999999999999" customHeight="1" x14ac:dyDescent="0.35">
      <c r="B42" s="30">
        <v>40</v>
      </c>
      <c r="C42" s="10" t="s">
        <v>110</v>
      </c>
      <c r="D42" s="11" t="s">
        <v>247</v>
      </c>
      <c r="E42" s="11" t="s">
        <v>107</v>
      </c>
      <c r="F42" s="39" t="s">
        <v>111</v>
      </c>
      <c r="G42" s="55" t="s">
        <v>112</v>
      </c>
      <c r="H42" s="21" t="s">
        <v>113</v>
      </c>
      <c r="I42" s="34" t="s">
        <v>555</v>
      </c>
      <c r="J42" s="21" t="s">
        <v>204</v>
      </c>
      <c r="K42" s="25" t="s">
        <v>12</v>
      </c>
      <c r="L42" s="4" t="str">
        <f t="shared" si="0"/>
        <v>06</v>
      </c>
      <c r="M42" s="26" t="s">
        <v>481</v>
      </c>
      <c r="N42" s="25" t="s">
        <v>0</v>
      </c>
      <c r="O42" s="74">
        <v>2090.64</v>
      </c>
      <c r="P42" s="74">
        <v>4886.1000000000004</v>
      </c>
      <c r="Q42" s="31" t="s">
        <v>239</v>
      </c>
    </row>
    <row r="43" spans="2:17" ht="17.149999999999999" customHeight="1" x14ac:dyDescent="0.35">
      <c r="B43" s="30">
        <v>41</v>
      </c>
      <c r="C43" s="10" t="s">
        <v>106</v>
      </c>
      <c r="D43" s="11" t="s">
        <v>247</v>
      </c>
      <c r="E43" s="11" t="s">
        <v>107</v>
      </c>
      <c r="F43" s="11" t="s">
        <v>6</v>
      </c>
      <c r="G43" s="16" t="s">
        <v>5</v>
      </c>
      <c r="H43" s="2" t="s">
        <v>4</v>
      </c>
      <c r="I43" s="34" t="s">
        <v>556</v>
      </c>
      <c r="J43" s="9" t="s">
        <v>29</v>
      </c>
      <c r="K43" s="3" t="s">
        <v>23</v>
      </c>
      <c r="L43" s="4" t="str">
        <f t="shared" si="0"/>
        <v>04</v>
      </c>
      <c r="M43" s="26" t="s">
        <v>11</v>
      </c>
      <c r="N43" s="54" t="s">
        <v>0</v>
      </c>
      <c r="O43" s="72">
        <v>1025.82</v>
      </c>
      <c r="P43" s="70">
        <v>3281.66</v>
      </c>
      <c r="Q43" s="31" t="s">
        <v>108</v>
      </c>
    </row>
    <row r="44" spans="2:17" ht="17.149999999999999" customHeight="1" x14ac:dyDescent="0.35">
      <c r="B44" s="30">
        <v>42</v>
      </c>
      <c r="C44" s="10" t="s">
        <v>106</v>
      </c>
      <c r="D44" s="11" t="s">
        <v>247</v>
      </c>
      <c r="E44" s="11" t="s">
        <v>107</v>
      </c>
      <c r="F44" s="11" t="s">
        <v>6</v>
      </c>
      <c r="G44" s="16" t="s">
        <v>5</v>
      </c>
      <c r="H44" s="2" t="s">
        <v>4</v>
      </c>
      <c r="I44" s="34" t="s">
        <v>557</v>
      </c>
      <c r="J44" s="9" t="s">
        <v>30</v>
      </c>
      <c r="K44" s="3" t="s">
        <v>23</v>
      </c>
      <c r="L44" s="4" t="str">
        <f t="shared" si="0"/>
        <v>04</v>
      </c>
      <c r="M44" s="26" t="s">
        <v>11</v>
      </c>
      <c r="N44" s="54" t="s">
        <v>0</v>
      </c>
      <c r="O44" s="72">
        <v>1025.82</v>
      </c>
      <c r="P44" s="70">
        <v>3281.66</v>
      </c>
      <c r="Q44" s="31" t="s">
        <v>108</v>
      </c>
    </row>
    <row r="45" spans="2:17" ht="17.149999999999999" customHeight="1" x14ac:dyDescent="0.35">
      <c r="B45" s="30">
        <v>43</v>
      </c>
      <c r="C45" s="10" t="s">
        <v>106</v>
      </c>
      <c r="D45" s="11" t="s">
        <v>247</v>
      </c>
      <c r="E45" s="11" t="s">
        <v>107</v>
      </c>
      <c r="F45" s="11" t="s">
        <v>6</v>
      </c>
      <c r="G45" s="16" t="s">
        <v>5</v>
      </c>
      <c r="H45" s="2" t="s">
        <v>4</v>
      </c>
      <c r="I45" s="34" t="s">
        <v>558</v>
      </c>
      <c r="J45" s="9" t="s">
        <v>39</v>
      </c>
      <c r="K45" s="3" t="s">
        <v>31</v>
      </c>
      <c r="L45" s="4" t="str">
        <f t="shared" si="0"/>
        <v>04</v>
      </c>
      <c r="M45" s="26" t="s">
        <v>11</v>
      </c>
      <c r="N45" s="54" t="s">
        <v>0</v>
      </c>
      <c r="O45" s="72">
        <v>980</v>
      </c>
      <c r="P45" s="73">
        <v>2998.92</v>
      </c>
      <c r="Q45" s="31" t="s">
        <v>108</v>
      </c>
    </row>
    <row r="46" spans="2:17" ht="17.149999999999999" customHeight="1" x14ac:dyDescent="0.35">
      <c r="B46" s="30">
        <v>44</v>
      </c>
      <c r="C46" s="10" t="s">
        <v>382</v>
      </c>
      <c r="D46" s="11" t="s">
        <v>247</v>
      </c>
      <c r="E46" s="11" t="s">
        <v>107</v>
      </c>
      <c r="F46" s="11" t="s">
        <v>383</v>
      </c>
      <c r="G46" s="29" t="s">
        <v>384</v>
      </c>
      <c r="H46" s="2" t="s">
        <v>385</v>
      </c>
      <c r="I46" s="34" t="s">
        <v>559</v>
      </c>
      <c r="J46" s="22" t="s">
        <v>401</v>
      </c>
      <c r="K46" s="23" t="s">
        <v>394</v>
      </c>
      <c r="L46" s="4" t="str">
        <f t="shared" si="0"/>
        <v>04</v>
      </c>
      <c r="M46" s="4" t="s">
        <v>1</v>
      </c>
      <c r="N46" s="54" t="s">
        <v>0</v>
      </c>
      <c r="O46" s="70">
        <v>1086.05</v>
      </c>
      <c r="P46" s="73">
        <v>3023.62</v>
      </c>
      <c r="Q46" s="31" t="s">
        <v>108</v>
      </c>
    </row>
    <row r="47" spans="2:17" ht="17.149999999999999" customHeight="1" x14ac:dyDescent="0.35">
      <c r="B47" s="30">
        <v>45</v>
      </c>
      <c r="C47" s="10" t="s">
        <v>110</v>
      </c>
      <c r="D47" s="11" t="s">
        <v>247</v>
      </c>
      <c r="E47" s="11" t="s">
        <v>107</v>
      </c>
      <c r="F47" s="39" t="s">
        <v>111</v>
      </c>
      <c r="G47" s="55" t="s">
        <v>112</v>
      </c>
      <c r="H47" s="21" t="s">
        <v>113</v>
      </c>
      <c r="I47" s="34" t="s">
        <v>560</v>
      </c>
      <c r="J47" s="21" t="s">
        <v>166</v>
      </c>
      <c r="K47" s="25" t="s">
        <v>122</v>
      </c>
      <c r="L47" s="4" t="str">
        <f t="shared" si="0"/>
        <v>04</v>
      </c>
      <c r="M47" s="4" t="s">
        <v>1</v>
      </c>
      <c r="N47" s="25" t="s">
        <v>0</v>
      </c>
      <c r="O47" s="74">
        <v>980</v>
      </c>
      <c r="P47" s="74">
        <v>3291.14</v>
      </c>
      <c r="Q47" s="31" t="s">
        <v>108</v>
      </c>
    </row>
    <row r="48" spans="2:17" ht="17.149999999999999" customHeight="1" x14ac:dyDescent="0.35">
      <c r="B48" s="30">
        <v>46</v>
      </c>
      <c r="C48" s="10" t="s">
        <v>110</v>
      </c>
      <c r="D48" s="11" t="s">
        <v>247</v>
      </c>
      <c r="E48" s="11" t="s">
        <v>107</v>
      </c>
      <c r="F48" s="39" t="s">
        <v>111</v>
      </c>
      <c r="G48" s="55" t="s">
        <v>112</v>
      </c>
      <c r="H48" s="21" t="s">
        <v>113</v>
      </c>
      <c r="I48" s="34" t="s">
        <v>561</v>
      </c>
      <c r="J48" s="21" t="s">
        <v>156</v>
      </c>
      <c r="K48" s="25" t="s">
        <v>122</v>
      </c>
      <c r="L48" s="4" t="str">
        <f t="shared" si="0"/>
        <v>04</v>
      </c>
      <c r="M48" s="4" t="s">
        <v>1</v>
      </c>
      <c r="N48" s="25" t="s">
        <v>0</v>
      </c>
      <c r="O48" s="74">
        <v>980</v>
      </c>
      <c r="P48" s="74">
        <v>3291.14</v>
      </c>
      <c r="Q48" s="31" t="s">
        <v>108</v>
      </c>
    </row>
    <row r="49" spans="2:17" ht="17.149999999999999" customHeight="1" x14ac:dyDescent="0.35">
      <c r="B49" s="30">
        <v>47</v>
      </c>
      <c r="C49" s="10" t="s">
        <v>110</v>
      </c>
      <c r="D49" s="11" t="s">
        <v>247</v>
      </c>
      <c r="E49" s="11" t="s">
        <v>107</v>
      </c>
      <c r="F49" s="39" t="s">
        <v>111</v>
      </c>
      <c r="G49" s="55" t="s">
        <v>112</v>
      </c>
      <c r="H49" s="21" t="s">
        <v>113</v>
      </c>
      <c r="I49" s="34" t="s">
        <v>562</v>
      </c>
      <c r="J49" s="21" t="s">
        <v>139</v>
      </c>
      <c r="K49" s="25" t="s">
        <v>122</v>
      </c>
      <c r="L49" s="4" t="str">
        <f t="shared" si="0"/>
        <v>04</v>
      </c>
      <c r="M49" s="4" t="s">
        <v>1</v>
      </c>
      <c r="N49" s="25" t="s">
        <v>0</v>
      </c>
      <c r="O49" s="74">
        <v>980</v>
      </c>
      <c r="P49" s="74">
        <v>3291.14</v>
      </c>
      <c r="Q49" s="31" t="s">
        <v>108</v>
      </c>
    </row>
    <row r="50" spans="2:17" ht="17.149999999999999" customHeight="1" x14ac:dyDescent="0.35">
      <c r="B50" s="30">
        <v>48</v>
      </c>
      <c r="C50" s="10" t="s">
        <v>256</v>
      </c>
      <c r="D50" s="11" t="s">
        <v>247</v>
      </c>
      <c r="E50" s="11" t="s">
        <v>107</v>
      </c>
      <c r="F50" s="11" t="s">
        <v>257</v>
      </c>
      <c r="G50" s="16" t="s">
        <v>258</v>
      </c>
      <c r="H50" s="2" t="s">
        <v>259</v>
      </c>
      <c r="I50" s="34" t="s">
        <v>563</v>
      </c>
      <c r="J50" s="21" t="s">
        <v>482</v>
      </c>
      <c r="K50" s="24" t="s">
        <v>261</v>
      </c>
      <c r="L50" s="4" t="str">
        <f t="shared" si="0"/>
        <v>06</v>
      </c>
      <c r="M50" s="26" t="s">
        <v>481</v>
      </c>
      <c r="N50" s="54" t="s">
        <v>0</v>
      </c>
      <c r="O50" s="70">
        <v>1486.26</v>
      </c>
      <c r="P50" s="71">
        <v>3396.6</v>
      </c>
      <c r="Q50" s="31" t="s">
        <v>239</v>
      </c>
    </row>
    <row r="51" spans="2:17" ht="17.149999999999999" customHeight="1" x14ac:dyDescent="0.35">
      <c r="B51" s="30">
        <v>49</v>
      </c>
      <c r="C51" s="10" t="s">
        <v>256</v>
      </c>
      <c r="D51" s="11" t="s">
        <v>247</v>
      </c>
      <c r="E51" s="11" t="s">
        <v>107</v>
      </c>
      <c r="F51" s="11" t="s">
        <v>257</v>
      </c>
      <c r="G51" s="16" t="s">
        <v>258</v>
      </c>
      <c r="H51" s="2" t="s">
        <v>259</v>
      </c>
      <c r="I51" s="34" t="s">
        <v>564</v>
      </c>
      <c r="J51" s="22" t="s">
        <v>266</v>
      </c>
      <c r="K51" s="24" t="s">
        <v>261</v>
      </c>
      <c r="L51" s="4" t="str">
        <f t="shared" si="0"/>
        <v>06</v>
      </c>
      <c r="M51" s="26" t="s">
        <v>481</v>
      </c>
      <c r="N51" s="54" t="s">
        <v>0</v>
      </c>
      <c r="O51" s="70">
        <v>1486.26</v>
      </c>
      <c r="P51" s="71">
        <v>3396.6</v>
      </c>
      <c r="Q51" s="31" t="s">
        <v>239</v>
      </c>
    </row>
    <row r="52" spans="2:17" ht="17.149999999999999" customHeight="1" x14ac:dyDescent="0.35">
      <c r="B52" s="30">
        <v>50</v>
      </c>
      <c r="C52" s="10" t="s">
        <v>256</v>
      </c>
      <c r="D52" s="11" t="s">
        <v>247</v>
      </c>
      <c r="E52" s="11" t="s">
        <v>107</v>
      </c>
      <c r="F52" s="11" t="s">
        <v>257</v>
      </c>
      <c r="G52" s="16" t="s">
        <v>258</v>
      </c>
      <c r="H52" s="2" t="s">
        <v>259</v>
      </c>
      <c r="I52" s="34" t="s">
        <v>565</v>
      </c>
      <c r="J52" s="22" t="s">
        <v>267</v>
      </c>
      <c r="K52" s="24" t="s">
        <v>261</v>
      </c>
      <c r="L52" s="4" t="str">
        <f t="shared" si="0"/>
        <v>06</v>
      </c>
      <c r="M52" s="26" t="s">
        <v>481</v>
      </c>
      <c r="N52" s="54" t="s">
        <v>0</v>
      </c>
      <c r="O52" s="70">
        <v>1486.26</v>
      </c>
      <c r="P52" s="71">
        <v>3396.6</v>
      </c>
      <c r="Q52" s="31" t="s">
        <v>239</v>
      </c>
    </row>
    <row r="53" spans="2:17" ht="17.149999999999999" customHeight="1" x14ac:dyDescent="0.35">
      <c r="B53" s="30">
        <v>51</v>
      </c>
      <c r="C53" s="10" t="s">
        <v>110</v>
      </c>
      <c r="D53" s="11" t="s">
        <v>247</v>
      </c>
      <c r="E53" s="11" t="s">
        <v>107</v>
      </c>
      <c r="F53" s="39" t="s">
        <v>111</v>
      </c>
      <c r="G53" s="55" t="s">
        <v>112</v>
      </c>
      <c r="H53" s="21" t="s">
        <v>113</v>
      </c>
      <c r="I53" s="34" t="s">
        <v>566</v>
      </c>
      <c r="J53" s="21" t="s">
        <v>169</v>
      </c>
      <c r="K53" s="25" t="s">
        <v>122</v>
      </c>
      <c r="L53" s="4" t="str">
        <f t="shared" si="0"/>
        <v>04</v>
      </c>
      <c r="M53" s="4" t="s">
        <v>1</v>
      </c>
      <c r="N53" s="25" t="s">
        <v>0</v>
      </c>
      <c r="O53" s="74">
        <v>980</v>
      </c>
      <c r="P53" s="74">
        <v>3291.14</v>
      </c>
      <c r="Q53" s="31" t="s">
        <v>108</v>
      </c>
    </row>
    <row r="54" spans="2:17" ht="17.149999999999999" customHeight="1" x14ac:dyDescent="0.35">
      <c r="B54" s="30">
        <v>52</v>
      </c>
      <c r="C54" s="10" t="s">
        <v>110</v>
      </c>
      <c r="D54" s="11" t="s">
        <v>247</v>
      </c>
      <c r="E54" s="11" t="s">
        <v>107</v>
      </c>
      <c r="F54" s="39" t="s">
        <v>111</v>
      </c>
      <c r="G54" s="55" t="s">
        <v>112</v>
      </c>
      <c r="H54" s="21" t="s">
        <v>113</v>
      </c>
      <c r="I54" s="34" t="s">
        <v>567</v>
      </c>
      <c r="J54" s="21" t="s">
        <v>147</v>
      </c>
      <c r="K54" s="25" t="s">
        <v>122</v>
      </c>
      <c r="L54" s="4" t="str">
        <f t="shared" si="0"/>
        <v>04</v>
      </c>
      <c r="M54" s="4" t="s">
        <v>437</v>
      </c>
      <c r="N54" s="25" t="s">
        <v>0</v>
      </c>
      <c r="O54" s="74">
        <v>980</v>
      </c>
      <c r="P54" s="74">
        <v>3592.75</v>
      </c>
      <c r="Q54" s="31" t="s">
        <v>108</v>
      </c>
    </row>
    <row r="55" spans="2:17" ht="17.149999999999999" customHeight="1" x14ac:dyDescent="0.35">
      <c r="B55" s="30">
        <v>53</v>
      </c>
      <c r="C55" s="10" t="s">
        <v>106</v>
      </c>
      <c r="D55" s="11" t="s">
        <v>247</v>
      </c>
      <c r="E55" s="11" t="s">
        <v>107</v>
      </c>
      <c r="F55" s="11" t="s">
        <v>6</v>
      </c>
      <c r="G55" s="16" t="s">
        <v>5</v>
      </c>
      <c r="H55" s="2" t="s">
        <v>4</v>
      </c>
      <c r="I55" s="34" t="s">
        <v>568</v>
      </c>
      <c r="J55" s="21" t="s">
        <v>439</v>
      </c>
      <c r="K55" s="25" t="s">
        <v>23</v>
      </c>
      <c r="L55" s="4" t="str">
        <f t="shared" si="0"/>
        <v>04</v>
      </c>
      <c r="M55" s="26" t="s">
        <v>11</v>
      </c>
      <c r="N55" s="54" t="s">
        <v>0</v>
      </c>
      <c r="O55" s="72">
        <v>1025.82</v>
      </c>
      <c r="P55" s="70">
        <v>3281.66</v>
      </c>
      <c r="Q55" s="31" t="s">
        <v>108</v>
      </c>
    </row>
    <row r="56" spans="2:17" ht="17.149999999999999" customHeight="1" x14ac:dyDescent="0.35">
      <c r="B56" s="30">
        <v>54</v>
      </c>
      <c r="C56" s="10" t="s">
        <v>338</v>
      </c>
      <c r="D56" s="11" t="s">
        <v>247</v>
      </c>
      <c r="E56" s="11" t="s">
        <v>107</v>
      </c>
      <c r="F56" s="11" t="s">
        <v>339</v>
      </c>
      <c r="G56" s="16" t="s">
        <v>340</v>
      </c>
      <c r="H56" s="2" t="s">
        <v>341</v>
      </c>
      <c r="I56" s="34" t="s">
        <v>569</v>
      </c>
      <c r="J56" s="12" t="s">
        <v>365</v>
      </c>
      <c r="K56" s="13" t="s">
        <v>342</v>
      </c>
      <c r="L56" s="4" t="str">
        <f t="shared" si="0"/>
        <v>06</v>
      </c>
      <c r="M56" s="4" t="s">
        <v>1</v>
      </c>
      <c r="N56" s="13" t="s">
        <v>0</v>
      </c>
      <c r="O56" s="72">
        <v>980</v>
      </c>
      <c r="P56" s="71">
        <v>2034.68</v>
      </c>
      <c r="Q56" s="31" t="s">
        <v>239</v>
      </c>
    </row>
    <row r="57" spans="2:17" ht="17.149999999999999" customHeight="1" x14ac:dyDescent="0.35">
      <c r="B57" s="30">
        <v>55</v>
      </c>
      <c r="C57" s="10" t="s">
        <v>256</v>
      </c>
      <c r="D57" s="11" t="s">
        <v>247</v>
      </c>
      <c r="E57" s="11" t="s">
        <v>107</v>
      </c>
      <c r="F57" s="11" t="s">
        <v>257</v>
      </c>
      <c r="G57" s="16" t="s">
        <v>258</v>
      </c>
      <c r="H57" s="2" t="s">
        <v>259</v>
      </c>
      <c r="I57" s="34" t="s">
        <v>570</v>
      </c>
      <c r="J57" s="22" t="s">
        <v>268</v>
      </c>
      <c r="K57" s="24" t="s">
        <v>261</v>
      </c>
      <c r="L57" s="4" t="str">
        <f t="shared" si="0"/>
        <v>06</v>
      </c>
      <c r="M57" s="26" t="s">
        <v>481</v>
      </c>
      <c r="N57" s="54" t="s">
        <v>0</v>
      </c>
      <c r="O57" s="70">
        <v>1486.26</v>
      </c>
      <c r="P57" s="71">
        <v>3396.6</v>
      </c>
      <c r="Q57" s="31" t="s">
        <v>239</v>
      </c>
    </row>
    <row r="58" spans="2:17" ht="17.149999999999999" customHeight="1" x14ac:dyDescent="0.35">
      <c r="B58" s="30">
        <v>56</v>
      </c>
      <c r="C58" s="10" t="s">
        <v>338</v>
      </c>
      <c r="D58" s="11" t="s">
        <v>247</v>
      </c>
      <c r="E58" s="11" t="s">
        <v>107</v>
      </c>
      <c r="F58" s="11" t="s">
        <v>339</v>
      </c>
      <c r="G58" s="16" t="s">
        <v>340</v>
      </c>
      <c r="H58" s="2" t="s">
        <v>341</v>
      </c>
      <c r="I58" s="34" t="s">
        <v>571</v>
      </c>
      <c r="J58" s="12" t="s">
        <v>379</v>
      </c>
      <c r="K58" s="13" t="s">
        <v>342</v>
      </c>
      <c r="L58" s="4" t="str">
        <f t="shared" si="0"/>
        <v>06</v>
      </c>
      <c r="M58" s="4" t="s">
        <v>1</v>
      </c>
      <c r="N58" s="13" t="s">
        <v>0</v>
      </c>
      <c r="O58" s="72">
        <v>980</v>
      </c>
      <c r="P58" s="71">
        <v>2034.68</v>
      </c>
      <c r="Q58" s="31" t="s">
        <v>239</v>
      </c>
    </row>
    <row r="59" spans="2:17" ht="17.149999999999999" customHeight="1" x14ac:dyDescent="0.35">
      <c r="B59" s="30">
        <v>57</v>
      </c>
      <c r="C59" s="10" t="s">
        <v>219</v>
      </c>
      <c r="D59" s="11" t="s">
        <v>247</v>
      </c>
      <c r="E59" s="11" t="s">
        <v>107</v>
      </c>
      <c r="F59" s="5" t="s">
        <v>220</v>
      </c>
      <c r="G59" s="17" t="s">
        <v>221</v>
      </c>
      <c r="H59" s="6" t="s">
        <v>222</v>
      </c>
      <c r="I59" s="34" t="s">
        <v>572</v>
      </c>
      <c r="J59" s="7" t="s">
        <v>231</v>
      </c>
      <c r="K59" s="8" t="s">
        <v>227</v>
      </c>
      <c r="L59" s="4" t="str">
        <f t="shared" si="0"/>
        <v>06</v>
      </c>
      <c r="M59" s="26" t="s">
        <v>481</v>
      </c>
      <c r="N59" s="8" t="s">
        <v>0</v>
      </c>
      <c r="O59" s="72">
        <v>1040.8399999999999</v>
      </c>
      <c r="P59" s="71">
        <v>2745.9</v>
      </c>
      <c r="Q59" s="31" t="s">
        <v>239</v>
      </c>
    </row>
    <row r="60" spans="2:17" ht="17.149999999999999" customHeight="1" x14ac:dyDescent="0.35">
      <c r="B60" s="30">
        <v>58</v>
      </c>
      <c r="C60" s="10" t="s">
        <v>110</v>
      </c>
      <c r="D60" s="11" t="s">
        <v>247</v>
      </c>
      <c r="E60" s="11" t="s">
        <v>107</v>
      </c>
      <c r="F60" s="39" t="s">
        <v>111</v>
      </c>
      <c r="G60" s="55" t="s">
        <v>112</v>
      </c>
      <c r="H60" s="21" t="s">
        <v>113</v>
      </c>
      <c r="I60" s="34" t="s">
        <v>573</v>
      </c>
      <c r="J60" s="21" t="s">
        <v>120</v>
      </c>
      <c r="K60" s="25" t="s">
        <v>115</v>
      </c>
      <c r="L60" s="4" t="str">
        <f t="shared" si="0"/>
        <v>05</v>
      </c>
      <c r="M60" s="4" t="s">
        <v>437</v>
      </c>
      <c r="N60" s="25" t="s">
        <v>0</v>
      </c>
      <c r="O60" s="74">
        <v>900</v>
      </c>
      <c r="P60" s="74">
        <v>2815.249537037037</v>
      </c>
      <c r="Q60" s="56" t="s">
        <v>116</v>
      </c>
    </row>
    <row r="61" spans="2:17" ht="17.149999999999999" customHeight="1" x14ac:dyDescent="0.35">
      <c r="B61" s="30">
        <v>59</v>
      </c>
      <c r="C61" s="10" t="s">
        <v>110</v>
      </c>
      <c r="D61" s="11" t="s">
        <v>247</v>
      </c>
      <c r="E61" s="11" t="s">
        <v>107</v>
      </c>
      <c r="F61" s="39" t="s">
        <v>111</v>
      </c>
      <c r="G61" s="55" t="s">
        <v>112</v>
      </c>
      <c r="H61" s="21" t="s">
        <v>113</v>
      </c>
      <c r="I61" s="34" t="s">
        <v>574</v>
      </c>
      <c r="J61" s="21" t="s">
        <v>191</v>
      </c>
      <c r="K61" s="25" t="s">
        <v>122</v>
      </c>
      <c r="L61" s="4" t="str">
        <f t="shared" si="0"/>
        <v>04</v>
      </c>
      <c r="M61" s="4" t="s">
        <v>1</v>
      </c>
      <c r="N61" s="25" t="s">
        <v>0</v>
      </c>
      <c r="O61" s="74">
        <v>980</v>
      </c>
      <c r="P61" s="74">
        <v>3291.14</v>
      </c>
      <c r="Q61" s="31" t="s">
        <v>108</v>
      </c>
    </row>
    <row r="62" spans="2:17" ht="17.149999999999999" customHeight="1" x14ac:dyDescent="0.35">
      <c r="B62" s="30">
        <v>60</v>
      </c>
      <c r="C62" s="10" t="s">
        <v>110</v>
      </c>
      <c r="D62" s="11" t="s">
        <v>247</v>
      </c>
      <c r="E62" s="11" t="s">
        <v>107</v>
      </c>
      <c r="F62" s="39" t="s">
        <v>111</v>
      </c>
      <c r="G62" s="55" t="s">
        <v>112</v>
      </c>
      <c r="H62" s="21" t="s">
        <v>113</v>
      </c>
      <c r="I62" s="34" t="s">
        <v>575</v>
      </c>
      <c r="J62" s="21" t="s">
        <v>175</v>
      </c>
      <c r="K62" s="25" t="s">
        <v>122</v>
      </c>
      <c r="L62" s="4" t="str">
        <f t="shared" si="0"/>
        <v>04</v>
      </c>
      <c r="M62" s="4" t="s">
        <v>1</v>
      </c>
      <c r="N62" s="25" t="s">
        <v>0</v>
      </c>
      <c r="O62" s="74">
        <v>980</v>
      </c>
      <c r="P62" s="74">
        <v>3291.14</v>
      </c>
      <c r="Q62" s="31" t="s">
        <v>108</v>
      </c>
    </row>
    <row r="63" spans="2:17" ht="17.149999999999999" customHeight="1" x14ac:dyDescent="0.35">
      <c r="B63" s="30">
        <v>61</v>
      </c>
      <c r="C63" s="10" t="s">
        <v>338</v>
      </c>
      <c r="D63" s="11" t="s">
        <v>247</v>
      </c>
      <c r="E63" s="11" t="s">
        <v>107</v>
      </c>
      <c r="F63" s="11" t="s">
        <v>339</v>
      </c>
      <c r="G63" s="16" t="s">
        <v>340</v>
      </c>
      <c r="H63" s="2" t="s">
        <v>341</v>
      </c>
      <c r="I63" s="34" t="s">
        <v>576</v>
      </c>
      <c r="J63" s="12" t="s">
        <v>348</v>
      </c>
      <c r="K63" s="13" t="s">
        <v>342</v>
      </c>
      <c r="L63" s="4" t="str">
        <f t="shared" si="0"/>
        <v>06</v>
      </c>
      <c r="M63" s="4" t="s">
        <v>1</v>
      </c>
      <c r="N63" s="13" t="s">
        <v>0</v>
      </c>
      <c r="O63" s="72">
        <v>980</v>
      </c>
      <c r="P63" s="71">
        <v>2034.68</v>
      </c>
      <c r="Q63" s="31" t="s">
        <v>239</v>
      </c>
    </row>
    <row r="64" spans="2:17" ht="17.149999999999999" customHeight="1" x14ac:dyDescent="0.35">
      <c r="B64" s="30">
        <v>62</v>
      </c>
      <c r="C64" s="10" t="s">
        <v>256</v>
      </c>
      <c r="D64" s="11" t="s">
        <v>247</v>
      </c>
      <c r="E64" s="11" t="s">
        <v>107</v>
      </c>
      <c r="F64" s="11" t="s">
        <v>257</v>
      </c>
      <c r="G64" s="16" t="s">
        <v>258</v>
      </c>
      <c r="H64" s="2" t="s">
        <v>259</v>
      </c>
      <c r="I64" s="34" t="s">
        <v>577</v>
      </c>
      <c r="J64" s="22" t="s">
        <v>269</v>
      </c>
      <c r="K64" s="24" t="s">
        <v>261</v>
      </c>
      <c r="L64" s="4" t="str">
        <f t="shared" si="0"/>
        <v>06</v>
      </c>
      <c r="M64" s="26" t="s">
        <v>481</v>
      </c>
      <c r="N64" s="54" t="s">
        <v>0</v>
      </c>
      <c r="O64" s="70">
        <v>1486.26</v>
      </c>
      <c r="P64" s="71">
        <v>3396.6</v>
      </c>
      <c r="Q64" s="31" t="s">
        <v>239</v>
      </c>
    </row>
    <row r="65" spans="2:17" ht="17.149999999999999" customHeight="1" x14ac:dyDescent="0.35">
      <c r="B65" s="30">
        <v>63</v>
      </c>
      <c r="C65" s="10" t="s">
        <v>256</v>
      </c>
      <c r="D65" s="11" t="s">
        <v>247</v>
      </c>
      <c r="E65" s="11" t="s">
        <v>107</v>
      </c>
      <c r="F65" s="11" t="s">
        <v>257</v>
      </c>
      <c r="G65" s="16" t="s">
        <v>258</v>
      </c>
      <c r="H65" s="2" t="s">
        <v>259</v>
      </c>
      <c r="I65" s="34" t="s">
        <v>578</v>
      </c>
      <c r="J65" s="22" t="s">
        <v>270</v>
      </c>
      <c r="K65" s="24" t="s">
        <v>261</v>
      </c>
      <c r="L65" s="4" t="str">
        <f t="shared" si="0"/>
        <v>06</v>
      </c>
      <c r="M65" s="26" t="s">
        <v>481</v>
      </c>
      <c r="N65" s="54" t="s">
        <v>0</v>
      </c>
      <c r="O65" s="70">
        <v>1486.26</v>
      </c>
      <c r="P65" s="71">
        <v>3396.6</v>
      </c>
      <c r="Q65" s="31" t="s">
        <v>239</v>
      </c>
    </row>
    <row r="66" spans="2:17" ht="17.149999999999999" customHeight="1" x14ac:dyDescent="0.35">
      <c r="B66" s="30">
        <v>64</v>
      </c>
      <c r="C66" s="10" t="s">
        <v>218</v>
      </c>
      <c r="D66" s="11" t="s">
        <v>247</v>
      </c>
      <c r="E66" s="11" t="s">
        <v>107</v>
      </c>
      <c r="F66" s="5" t="s">
        <v>205</v>
      </c>
      <c r="G66" s="18" t="s">
        <v>206</v>
      </c>
      <c r="H66" s="15" t="s">
        <v>207</v>
      </c>
      <c r="I66" s="34" t="s">
        <v>579</v>
      </c>
      <c r="J66" s="9" t="s">
        <v>215</v>
      </c>
      <c r="K66" s="8" t="s">
        <v>209</v>
      </c>
      <c r="L66" s="4" t="str">
        <f t="shared" ref="L66:L120" si="1">IF(Q66="","",LEFT(Q66,2))</f>
        <v>06</v>
      </c>
      <c r="M66" s="26" t="s">
        <v>481</v>
      </c>
      <c r="N66" s="8" t="s">
        <v>0</v>
      </c>
      <c r="O66" s="69">
        <v>1280.8699999999999</v>
      </c>
      <c r="P66" s="71">
        <v>4437.4399999999996</v>
      </c>
      <c r="Q66" s="31" t="s">
        <v>239</v>
      </c>
    </row>
    <row r="67" spans="2:17" ht="17.149999999999999" customHeight="1" x14ac:dyDescent="0.35">
      <c r="B67" s="30">
        <v>65</v>
      </c>
      <c r="C67" s="10" t="s">
        <v>110</v>
      </c>
      <c r="D67" s="11" t="s">
        <v>247</v>
      </c>
      <c r="E67" s="11" t="s">
        <v>107</v>
      </c>
      <c r="F67" s="39" t="s">
        <v>111</v>
      </c>
      <c r="G67" s="55" t="s">
        <v>112</v>
      </c>
      <c r="H67" s="21" t="s">
        <v>113</v>
      </c>
      <c r="I67" s="34" t="s">
        <v>580</v>
      </c>
      <c r="J67" s="21" t="s">
        <v>163</v>
      </c>
      <c r="K67" s="25" t="s">
        <v>122</v>
      </c>
      <c r="L67" s="4" t="str">
        <f t="shared" si="1"/>
        <v>04</v>
      </c>
      <c r="M67" s="4" t="s">
        <v>1</v>
      </c>
      <c r="N67" s="25" t="s">
        <v>0</v>
      </c>
      <c r="O67" s="74">
        <v>980</v>
      </c>
      <c r="P67" s="74">
        <v>3291.14</v>
      </c>
      <c r="Q67" s="31" t="s">
        <v>108</v>
      </c>
    </row>
    <row r="68" spans="2:17" ht="17.149999999999999" customHeight="1" x14ac:dyDescent="0.35">
      <c r="B68" s="30">
        <v>66</v>
      </c>
      <c r="C68" s="10" t="s">
        <v>106</v>
      </c>
      <c r="D68" s="11" t="s">
        <v>247</v>
      </c>
      <c r="E68" s="11" t="s">
        <v>107</v>
      </c>
      <c r="F68" s="11" t="s">
        <v>6</v>
      </c>
      <c r="G68" s="16" t="s">
        <v>5</v>
      </c>
      <c r="H68" s="2" t="s">
        <v>4</v>
      </c>
      <c r="I68" s="34" t="s">
        <v>581</v>
      </c>
      <c r="J68" s="9" t="s">
        <v>19</v>
      </c>
      <c r="K68" s="3" t="s">
        <v>2</v>
      </c>
      <c r="L68" s="4" t="str">
        <f t="shared" si="1"/>
        <v>04</v>
      </c>
      <c r="M68" s="4" t="s">
        <v>1</v>
      </c>
      <c r="N68" s="54" t="s">
        <v>0</v>
      </c>
      <c r="O68" s="72">
        <v>1040.8399999999999</v>
      </c>
      <c r="P68" s="70">
        <v>3158.13</v>
      </c>
      <c r="Q68" s="31" t="s">
        <v>108</v>
      </c>
    </row>
    <row r="69" spans="2:17" ht="17.149999999999999" customHeight="1" x14ac:dyDescent="0.35">
      <c r="B69" s="30">
        <v>67</v>
      </c>
      <c r="C69" s="10" t="s">
        <v>382</v>
      </c>
      <c r="D69" s="11" t="s">
        <v>247</v>
      </c>
      <c r="E69" s="11" t="s">
        <v>107</v>
      </c>
      <c r="F69" s="11" t="s">
        <v>383</v>
      </c>
      <c r="G69" s="29" t="s">
        <v>384</v>
      </c>
      <c r="H69" s="2" t="s">
        <v>385</v>
      </c>
      <c r="I69" s="34" t="s">
        <v>582</v>
      </c>
      <c r="J69" s="22" t="s">
        <v>402</v>
      </c>
      <c r="K69" s="24" t="s">
        <v>392</v>
      </c>
      <c r="L69" s="4" t="str">
        <f t="shared" si="1"/>
        <v>04</v>
      </c>
      <c r="M69" s="4" t="s">
        <v>1</v>
      </c>
      <c r="N69" s="54" t="s">
        <v>0</v>
      </c>
      <c r="O69" s="70">
        <v>1086.05</v>
      </c>
      <c r="P69" s="70">
        <v>2782.65</v>
      </c>
      <c r="Q69" s="31" t="s">
        <v>108</v>
      </c>
    </row>
    <row r="70" spans="2:17" ht="17.149999999999999" customHeight="1" x14ac:dyDescent="0.35">
      <c r="B70" s="30">
        <v>68</v>
      </c>
      <c r="C70" s="10" t="s">
        <v>106</v>
      </c>
      <c r="D70" s="11" t="s">
        <v>247</v>
      </c>
      <c r="E70" s="11" t="s">
        <v>107</v>
      </c>
      <c r="F70" s="11" t="s">
        <v>6</v>
      </c>
      <c r="G70" s="16" t="s">
        <v>5</v>
      </c>
      <c r="H70" s="2" t="s">
        <v>4</v>
      </c>
      <c r="I70" s="34" t="s">
        <v>583</v>
      </c>
      <c r="J70" s="9" t="s">
        <v>86</v>
      </c>
      <c r="K70" s="3" t="s">
        <v>56</v>
      </c>
      <c r="L70" s="4" t="str">
        <f t="shared" si="1"/>
        <v>06</v>
      </c>
      <c r="M70" s="26" t="s">
        <v>11</v>
      </c>
      <c r="N70" s="54" t="s">
        <v>0</v>
      </c>
      <c r="O70" s="70">
        <v>1040.8399999999999</v>
      </c>
      <c r="P70" s="71">
        <v>3215.3</v>
      </c>
      <c r="Q70" s="31" t="s">
        <v>239</v>
      </c>
    </row>
    <row r="71" spans="2:17" ht="17.149999999999999" customHeight="1" x14ac:dyDescent="0.35">
      <c r="B71" s="30">
        <v>69</v>
      </c>
      <c r="C71" s="10" t="s">
        <v>106</v>
      </c>
      <c r="D71" s="11" t="s">
        <v>247</v>
      </c>
      <c r="E71" s="11" t="s">
        <v>107</v>
      </c>
      <c r="F71" s="11" t="s">
        <v>6</v>
      </c>
      <c r="G71" s="16" t="s">
        <v>5</v>
      </c>
      <c r="H71" s="2" t="s">
        <v>4</v>
      </c>
      <c r="I71" s="34" t="s">
        <v>584</v>
      </c>
      <c r="J71" s="9" t="s">
        <v>54</v>
      </c>
      <c r="K71" s="3" t="s">
        <v>40</v>
      </c>
      <c r="L71" s="4" t="str">
        <f t="shared" si="1"/>
        <v>04</v>
      </c>
      <c r="M71" s="26" t="s">
        <v>11</v>
      </c>
      <c r="N71" s="54" t="s">
        <v>0</v>
      </c>
      <c r="O71" s="72">
        <v>980</v>
      </c>
      <c r="P71" s="71">
        <v>2980.99</v>
      </c>
      <c r="Q71" s="31" t="s">
        <v>108</v>
      </c>
    </row>
    <row r="72" spans="2:17" ht="17.149999999999999" customHeight="1" x14ac:dyDescent="0.35">
      <c r="B72" s="30">
        <v>70</v>
      </c>
      <c r="C72" s="10" t="s">
        <v>106</v>
      </c>
      <c r="D72" s="11" t="s">
        <v>247</v>
      </c>
      <c r="E72" s="11" t="s">
        <v>107</v>
      </c>
      <c r="F72" s="11" t="s">
        <v>6</v>
      </c>
      <c r="G72" s="16" t="s">
        <v>5</v>
      </c>
      <c r="H72" s="2" t="s">
        <v>4</v>
      </c>
      <c r="I72" s="34" t="s">
        <v>585</v>
      </c>
      <c r="J72" s="9" t="s">
        <v>85</v>
      </c>
      <c r="K72" s="3" t="s">
        <v>56</v>
      </c>
      <c r="L72" s="4" t="str">
        <f t="shared" si="1"/>
        <v>06</v>
      </c>
      <c r="M72" s="26" t="s">
        <v>11</v>
      </c>
      <c r="N72" s="54" t="s">
        <v>0</v>
      </c>
      <c r="O72" s="70">
        <v>1040.8399999999999</v>
      </c>
      <c r="P72" s="71">
        <v>3215.3</v>
      </c>
      <c r="Q72" s="31" t="s">
        <v>239</v>
      </c>
    </row>
    <row r="73" spans="2:17" ht="17.149999999999999" customHeight="1" x14ac:dyDescent="0.35">
      <c r="B73" s="30">
        <v>71</v>
      </c>
      <c r="C73" s="10" t="s">
        <v>106</v>
      </c>
      <c r="D73" s="11" t="s">
        <v>247</v>
      </c>
      <c r="E73" s="11" t="s">
        <v>107</v>
      </c>
      <c r="F73" s="11" t="s">
        <v>6</v>
      </c>
      <c r="G73" s="16" t="s">
        <v>5</v>
      </c>
      <c r="H73" s="2" t="s">
        <v>4</v>
      </c>
      <c r="I73" s="34" t="s">
        <v>586</v>
      </c>
      <c r="J73" s="9" t="s">
        <v>37</v>
      </c>
      <c r="K73" s="3" t="s">
        <v>31</v>
      </c>
      <c r="L73" s="4" t="str">
        <f t="shared" si="1"/>
        <v>04</v>
      </c>
      <c r="M73" s="4" t="s">
        <v>1</v>
      </c>
      <c r="N73" s="54" t="s">
        <v>0</v>
      </c>
      <c r="O73" s="72">
        <v>980</v>
      </c>
      <c r="P73" s="73">
        <v>3072.5</v>
      </c>
      <c r="Q73" s="31" t="s">
        <v>108</v>
      </c>
    </row>
    <row r="74" spans="2:17" ht="17.149999999999999" customHeight="1" x14ac:dyDescent="0.35">
      <c r="B74" s="30">
        <v>72</v>
      </c>
      <c r="C74" s="10" t="s">
        <v>256</v>
      </c>
      <c r="D74" s="11" t="s">
        <v>247</v>
      </c>
      <c r="E74" s="11" t="s">
        <v>107</v>
      </c>
      <c r="F74" s="11" t="s">
        <v>257</v>
      </c>
      <c r="G74" s="16" t="s">
        <v>258</v>
      </c>
      <c r="H74" s="2" t="s">
        <v>259</v>
      </c>
      <c r="I74" s="34" t="s">
        <v>587</v>
      </c>
      <c r="J74" s="9" t="s">
        <v>483</v>
      </c>
      <c r="K74" s="24" t="s">
        <v>261</v>
      </c>
      <c r="L74" s="4" t="str">
        <f t="shared" si="1"/>
        <v>06</v>
      </c>
      <c r="M74" s="26" t="s">
        <v>481</v>
      </c>
      <c r="N74" s="54" t="s">
        <v>0</v>
      </c>
      <c r="O74" s="70">
        <v>1486.26</v>
      </c>
      <c r="P74" s="71">
        <v>3396.6</v>
      </c>
      <c r="Q74" s="31" t="s">
        <v>239</v>
      </c>
    </row>
    <row r="75" spans="2:17" ht="17.149999999999999" customHeight="1" x14ac:dyDescent="0.35">
      <c r="B75" s="30">
        <v>73</v>
      </c>
      <c r="C75" s="10" t="s">
        <v>256</v>
      </c>
      <c r="D75" s="11" t="s">
        <v>247</v>
      </c>
      <c r="E75" s="11" t="s">
        <v>107</v>
      </c>
      <c r="F75" s="11" t="s">
        <v>257</v>
      </c>
      <c r="G75" s="16" t="s">
        <v>258</v>
      </c>
      <c r="H75" s="2" t="s">
        <v>259</v>
      </c>
      <c r="I75" s="34" t="s">
        <v>588</v>
      </c>
      <c r="J75" s="22" t="s">
        <v>271</v>
      </c>
      <c r="K75" s="24" t="s">
        <v>261</v>
      </c>
      <c r="L75" s="4" t="str">
        <f t="shared" si="1"/>
        <v>06</v>
      </c>
      <c r="M75" s="26" t="s">
        <v>481</v>
      </c>
      <c r="N75" s="54" t="s">
        <v>0</v>
      </c>
      <c r="O75" s="70">
        <v>1486.26</v>
      </c>
      <c r="P75" s="71">
        <v>3396.6</v>
      </c>
      <c r="Q75" s="31" t="s">
        <v>239</v>
      </c>
    </row>
    <row r="76" spans="2:17" ht="17.149999999999999" customHeight="1" x14ac:dyDescent="0.35">
      <c r="B76" s="30">
        <v>74</v>
      </c>
      <c r="C76" s="10" t="s">
        <v>106</v>
      </c>
      <c r="D76" s="11" t="s">
        <v>247</v>
      </c>
      <c r="E76" s="11" t="s">
        <v>107</v>
      </c>
      <c r="F76" s="11" t="s">
        <v>6</v>
      </c>
      <c r="G76" s="16" t="s">
        <v>5</v>
      </c>
      <c r="H76" s="2" t="s">
        <v>4</v>
      </c>
      <c r="I76" s="34" t="s">
        <v>589</v>
      </c>
      <c r="J76" s="9" t="s">
        <v>17</v>
      </c>
      <c r="K76" s="3" t="s">
        <v>2</v>
      </c>
      <c r="L76" s="4" t="str">
        <f t="shared" si="1"/>
        <v>04</v>
      </c>
      <c r="M76" s="4" t="s">
        <v>1</v>
      </c>
      <c r="N76" s="54" t="s">
        <v>0</v>
      </c>
      <c r="O76" s="72">
        <v>1040.8399999999999</v>
      </c>
      <c r="P76" s="70">
        <v>3158.13</v>
      </c>
      <c r="Q76" s="31" t="s">
        <v>108</v>
      </c>
    </row>
    <row r="77" spans="2:17" ht="17.149999999999999" customHeight="1" x14ac:dyDescent="0.35">
      <c r="B77" s="30">
        <v>75</v>
      </c>
      <c r="C77" s="10" t="s">
        <v>256</v>
      </c>
      <c r="D77" s="11" t="s">
        <v>247</v>
      </c>
      <c r="E77" s="11" t="s">
        <v>107</v>
      </c>
      <c r="F77" s="11" t="s">
        <v>257</v>
      </c>
      <c r="G77" s="16" t="s">
        <v>258</v>
      </c>
      <c r="H77" s="2" t="s">
        <v>259</v>
      </c>
      <c r="I77" s="34" t="s">
        <v>590</v>
      </c>
      <c r="J77" s="22" t="s">
        <v>272</v>
      </c>
      <c r="K77" s="24" t="s">
        <v>489</v>
      </c>
      <c r="L77" s="4" t="str">
        <f t="shared" si="1"/>
        <v>06</v>
      </c>
      <c r="M77" s="26" t="s">
        <v>481</v>
      </c>
      <c r="N77" s="54" t="s">
        <v>0</v>
      </c>
      <c r="O77" s="70">
        <v>1217.01</v>
      </c>
      <c r="P77" s="71">
        <v>2737.72</v>
      </c>
      <c r="Q77" s="31" t="s">
        <v>239</v>
      </c>
    </row>
    <row r="78" spans="2:17" ht="17.149999999999999" customHeight="1" x14ac:dyDescent="0.35">
      <c r="B78" s="30">
        <v>76</v>
      </c>
      <c r="C78" s="10" t="s">
        <v>218</v>
      </c>
      <c r="D78" s="11" t="s">
        <v>247</v>
      </c>
      <c r="E78" s="11" t="s">
        <v>107</v>
      </c>
      <c r="F78" s="5" t="s">
        <v>205</v>
      </c>
      <c r="G78" s="18" t="s">
        <v>206</v>
      </c>
      <c r="H78" s="15" t="s">
        <v>207</v>
      </c>
      <c r="I78" s="34" t="s">
        <v>591</v>
      </c>
      <c r="J78" s="9" t="s">
        <v>208</v>
      </c>
      <c r="K78" s="8" t="s">
        <v>209</v>
      </c>
      <c r="L78" s="4" t="str">
        <f t="shared" si="1"/>
        <v>06</v>
      </c>
      <c r="M78" s="26" t="s">
        <v>481</v>
      </c>
      <c r="N78" s="8" t="s">
        <v>0</v>
      </c>
      <c r="O78" s="69">
        <v>1280.8699999999999</v>
      </c>
      <c r="P78" s="71">
        <v>4437.4399999999996</v>
      </c>
      <c r="Q78" s="31" t="s">
        <v>239</v>
      </c>
    </row>
    <row r="79" spans="2:17" ht="17.149999999999999" customHeight="1" x14ac:dyDescent="0.35">
      <c r="B79" s="30">
        <v>77</v>
      </c>
      <c r="C79" s="10" t="s">
        <v>382</v>
      </c>
      <c r="D79" s="11" t="s">
        <v>247</v>
      </c>
      <c r="E79" s="11" t="s">
        <v>107</v>
      </c>
      <c r="F79" s="11" t="s">
        <v>383</v>
      </c>
      <c r="G79" s="29" t="s">
        <v>384</v>
      </c>
      <c r="H79" s="2" t="s">
        <v>385</v>
      </c>
      <c r="I79" s="34" t="s">
        <v>592</v>
      </c>
      <c r="J79" s="22" t="s">
        <v>403</v>
      </c>
      <c r="K79" s="23" t="s">
        <v>394</v>
      </c>
      <c r="L79" s="4" t="str">
        <f t="shared" si="1"/>
        <v>04</v>
      </c>
      <c r="M79" s="4" t="s">
        <v>1</v>
      </c>
      <c r="N79" s="54" t="s">
        <v>0</v>
      </c>
      <c r="O79" s="70">
        <v>1086.05</v>
      </c>
      <c r="P79" s="73">
        <v>3023.62</v>
      </c>
      <c r="Q79" s="31" t="s">
        <v>108</v>
      </c>
    </row>
    <row r="80" spans="2:17" ht="17.149999999999999" customHeight="1" x14ac:dyDescent="0.35">
      <c r="B80" s="30">
        <v>78</v>
      </c>
      <c r="C80" s="10" t="s">
        <v>106</v>
      </c>
      <c r="D80" s="11" t="s">
        <v>247</v>
      </c>
      <c r="E80" s="11" t="s">
        <v>107</v>
      </c>
      <c r="F80" s="11" t="s">
        <v>6</v>
      </c>
      <c r="G80" s="16" t="s">
        <v>5</v>
      </c>
      <c r="H80" s="2" t="s">
        <v>4</v>
      </c>
      <c r="I80" s="34" t="s">
        <v>593</v>
      </c>
      <c r="J80" s="22" t="s">
        <v>440</v>
      </c>
      <c r="K80" s="23" t="s">
        <v>56</v>
      </c>
      <c r="L80" s="4" t="str">
        <f t="shared" si="1"/>
        <v>06</v>
      </c>
      <c r="M80" s="26" t="s">
        <v>11</v>
      </c>
      <c r="N80" s="54" t="s">
        <v>0</v>
      </c>
      <c r="O80" s="70">
        <v>1040.8399999999999</v>
      </c>
      <c r="P80" s="71">
        <v>3215.3</v>
      </c>
      <c r="Q80" s="31" t="s">
        <v>239</v>
      </c>
    </row>
    <row r="81" spans="2:17" ht="17.149999999999999" customHeight="1" x14ac:dyDescent="0.35">
      <c r="B81" s="30">
        <v>79</v>
      </c>
      <c r="C81" s="10" t="s">
        <v>106</v>
      </c>
      <c r="D81" s="11" t="s">
        <v>247</v>
      </c>
      <c r="E81" s="11" t="s">
        <v>107</v>
      </c>
      <c r="F81" s="11" t="s">
        <v>6</v>
      </c>
      <c r="G81" s="16" t="s">
        <v>5</v>
      </c>
      <c r="H81" s="2" t="s">
        <v>4</v>
      </c>
      <c r="I81" s="34" t="s">
        <v>594</v>
      </c>
      <c r="J81" s="9" t="s">
        <v>84</v>
      </c>
      <c r="K81" s="3" t="s">
        <v>56</v>
      </c>
      <c r="L81" s="4" t="str">
        <f t="shared" si="1"/>
        <v>06</v>
      </c>
      <c r="M81" s="26" t="s">
        <v>11</v>
      </c>
      <c r="N81" s="54" t="s">
        <v>0</v>
      </c>
      <c r="O81" s="70">
        <v>1040.8399999999999</v>
      </c>
      <c r="P81" s="71">
        <v>3215.3</v>
      </c>
      <c r="Q81" s="31" t="s">
        <v>239</v>
      </c>
    </row>
    <row r="82" spans="2:17" ht="17.149999999999999" customHeight="1" x14ac:dyDescent="0.35">
      <c r="B82" s="30">
        <v>80</v>
      </c>
      <c r="C82" s="10" t="s">
        <v>338</v>
      </c>
      <c r="D82" s="11" t="s">
        <v>247</v>
      </c>
      <c r="E82" s="11" t="s">
        <v>107</v>
      </c>
      <c r="F82" s="11" t="s">
        <v>339</v>
      </c>
      <c r="G82" s="16" t="s">
        <v>340</v>
      </c>
      <c r="H82" s="2" t="s">
        <v>341</v>
      </c>
      <c r="I82" s="34" t="s">
        <v>595</v>
      </c>
      <c r="J82" s="12" t="s">
        <v>370</v>
      </c>
      <c r="K82" s="13" t="s">
        <v>342</v>
      </c>
      <c r="L82" s="4" t="str">
        <f t="shared" si="1"/>
        <v>06</v>
      </c>
      <c r="M82" s="4" t="s">
        <v>1</v>
      </c>
      <c r="N82" s="13" t="s">
        <v>0</v>
      </c>
      <c r="O82" s="72">
        <v>980</v>
      </c>
      <c r="P82" s="71">
        <v>2034.68</v>
      </c>
      <c r="Q82" s="31" t="s">
        <v>239</v>
      </c>
    </row>
    <row r="83" spans="2:17" ht="17.149999999999999" customHeight="1" x14ac:dyDescent="0.35">
      <c r="B83" s="30">
        <v>81</v>
      </c>
      <c r="C83" s="10" t="s">
        <v>338</v>
      </c>
      <c r="D83" s="11" t="s">
        <v>247</v>
      </c>
      <c r="E83" s="11" t="s">
        <v>107</v>
      </c>
      <c r="F83" s="11" t="s">
        <v>339</v>
      </c>
      <c r="G83" s="16" t="s">
        <v>340</v>
      </c>
      <c r="H83" s="2" t="s">
        <v>341</v>
      </c>
      <c r="I83" s="34" t="s">
        <v>596</v>
      </c>
      <c r="J83" s="12" t="s">
        <v>369</v>
      </c>
      <c r="K83" s="13" t="s">
        <v>342</v>
      </c>
      <c r="L83" s="4" t="str">
        <f t="shared" si="1"/>
        <v>06</v>
      </c>
      <c r="M83" s="4" t="s">
        <v>1</v>
      </c>
      <c r="N83" s="13" t="s">
        <v>0</v>
      </c>
      <c r="O83" s="72">
        <v>980</v>
      </c>
      <c r="P83" s="71">
        <v>2034.68</v>
      </c>
      <c r="Q83" s="31" t="s">
        <v>239</v>
      </c>
    </row>
    <row r="84" spans="2:17" ht="17.149999999999999" customHeight="1" x14ac:dyDescent="0.35">
      <c r="B84" s="30">
        <v>82</v>
      </c>
      <c r="C84" s="10" t="s">
        <v>256</v>
      </c>
      <c r="D84" s="11" t="s">
        <v>247</v>
      </c>
      <c r="E84" s="11" t="s">
        <v>107</v>
      </c>
      <c r="F84" s="11" t="s">
        <v>257</v>
      </c>
      <c r="G84" s="16" t="s">
        <v>258</v>
      </c>
      <c r="H84" s="2" t="s">
        <v>259</v>
      </c>
      <c r="I84" s="34" t="s">
        <v>597</v>
      </c>
      <c r="J84" s="22" t="s">
        <v>273</v>
      </c>
      <c r="K84" s="24" t="s">
        <v>261</v>
      </c>
      <c r="L84" s="4" t="str">
        <f t="shared" si="1"/>
        <v>06</v>
      </c>
      <c r="M84" s="26" t="s">
        <v>481</v>
      </c>
      <c r="N84" s="54" t="s">
        <v>0</v>
      </c>
      <c r="O84" s="70">
        <v>1486.26</v>
      </c>
      <c r="P84" s="71">
        <v>3396.6</v>
      </c>
      <c r="Q84" s="31" t="s">
        <v>239</v>
      </c>
    </row>
    <row r="85" spans="2:17" s="45" customFormat="1" ht="14.5" x14ac:dyDescent="0.35">
      <c r="B85" s="30">
        <v>83</v>
      </c>
      <c r="C85" s="38" t="s">
        <v>233</v>
      </c>
      <c r="D85" s="57" t="s">
        <v>247</v>
      </c>
      <c r="E85" s="57" t="s">
        <v>107</v>
      </c>
      <c r="F85" s="40" t="s">
        <v>234</v>
      </c>
      <c r="G85" s="41" t="s">
        <v>235</v>
      </c>
      <c r="H85" s="42" t="s">
        <v>236</v>
      </c>
      <c r="I85" s="34" t="s">
        <v>598</v>
      </c>
      <c r="J85" s="58" t="s">
        <v>241</v>
      </c>
      <c r="K85" s="46" t="s">
        <v>432</v>
      </c>
      <c r="L85" s="43" t="str">
        <f t="shared" si="1"/>
        <v>06</v>
      </c>
      <c r="M85" s="26" t="s">
        <v>481</v>
      </c>
      <c r="N85" s="8" t="s">
        <v>0</v>
      </c>
      <c r="O85" s="72">
        <v>2461</v>
      </c>
      <c r="P85" s="72">
        <v>7352.38</v>
      </c>
      <c r="Q85" s="44" t="s">
        <v>239</v>
      </c>
    </row>
    <row r="86" spans="2:17" ht="14.5" x14ac:dyDescent="0.35">
      <c r="B86" s="30">
        <v>84</v>
      </c>
      <c r="C86" s="10" t="s">
        <v>218</v>
      </c>
      <c r="D86" s="11" t="s">
        <v>247</v>
      </c>
      <c r="E86" s="11" t="s">
        <v>107</v>
      </c>
      <c r="F86" s="5" t="s">
        <v>205</v>
      </c>
      <c r="G86" s="18" t="s">
        <v>206</v>
      </c>
      <c r="H86" s="15" t="s">
        <v>207</v>
      </c>
      <c r="I86" s="34" t="s">
        <v>599</v>
      </c>
      <c r="J86" s="9" t="s">
        <v>212</v>
      </c>
      <c r="K86" s="8" t="s">
        <v>209</v>
      </c>
      <c r="L86" s="4" t="str">
        <f t="shared" si="1"/>
        <v>06</v>
      </c>
      <c r="M86" s="26" t="s">
        <v>481</v>
      </c>
      <c r="N86" s="8" t="s">
        <v>0</v>
      </c>
      <c r="O86" s="69">
        <v>1280.8699999999999</v>
      </c>
      <c r="P86" s="71">
        <v>4437.4399999999996</v>
      </c>
      <c r="Q86" s="31" t="s">
        <v>239</v>
      </c>
    </row>
    <row r="87" spans="2:17" ht="14.5" x14ac:dyDescent="0.35">
      <c r="B87" s="30">
        <v>85</v>
      </c>
      <c r="C87" s="10" t="s">
        <v>256</v>
      </c>
      <c r="D87" s="11" t="s">
        <v>247</v>
      </c>
      <c r="E87" s="11" t="s">
        <v>107</v>
      </c>
      <c r="F87" s="11" t="s">
        <v>257</v>
      </c>
      <c r="G87" s="16" t="s">
        <v>258</v>
      </c>
      <c r="H87" s="2" t="s">
        <v>259</v>
      </c>
      <c r="I87" s="34" t="s">
        <v>600</v>
      </c>
      <c r="J87" s="22" t="s">
        <v>274</v>
      </c>
      <c r="K87" s="24" t="s">
        <v>261</v>
      </c>
      <c r="L87" s="4" t="str">
        <f t="shared" si="1"/>
        <v>06</v>
      </c>
      <c r="M87" s="26" t="s">
        <v>481</v>
      </c>
      <c r="N87" s="54" t="s">
        <v>0</v>
      </c>
      <c r="O87" s="70">
        <v>1486.26</v>
      </c>
      <c r="P87" s="71">
        <v>3396.6</v>
      </c>
      <c r="Q87" s="31" t="s">
        <v>239</v>
      </c>
    </row>
    <row r="88" spans="2:17" ht="14.5" x14ac:dyDescent="0.35">
      <c r="B88" s="30">
        <v>86</v>
      </c>
      <c r="C88" s="10" t="s">
        <v>106</v>
      </c>
      <c r="D88" s="11" t="s">
        <v>247</v>
      </c>
      <c r="E88" s="11" t="s">
        <v>107</v>
      </c>
      <c r="F88" s="11" t="s">
        <v>6</v>
      </c>
      <c r="G88" s="16" t="s">
        <v>5</v>
      </c>
      <c r="H88" s="2" t="s">
        <v>4</v>
      </c>
      <c r="I88" s="34" t="s">
        <v>601</v>
      </c>
      <c r="J88" s="9" t="s">
        <v>83</v>
      </c>
      <c r="K88" s="3" t="s">
        <v>56</v>
      </c>
      <c r="L88" s="4" t="str">
        <f t="shared" si="1"/>
        <v>06</v>
      </c>
      <c r="M88" s="26" t="s">
        <v>11</v>
      </c>
      <c r="N88" s="54" t="s">
        <v>0</v>
      </c>
      <c r="O88" s="70">
        <v>1040.8399999999999</v>
      </c>
      <c r="P88" s="71">
        <v>3215.3</v>
      </c>
      <c r="Q88" s="31" t="s">
        <v>239</v>
      </c>
    </row>
    <row r="89" spans="2:17" ht="14.5" x14ac:dyDescent="0.35">
      <c r="B89" s="30">
        <v>87</v>
      </c>
      <c r="C89" s="10" t="s">
        <v>382</v>
      </c>
      <c r="D89" s="11" t="s">
        <v>247</v>
      </c>
      <c r="E89" s="11" t="s">
        <v>107</v>
      </c>
      <c r="F89" s="11" t="s">
        <v>383</v>
      </c>
      <c r="G89" s="29" t="s">
        <v>384</v>
      </c>
      <c r="H89" s="2" t="s">
        <v>385</v>
      </c>
      <c r="I89" s="34" t="s">
        <v>602</v>
      </c>
      <c r="J89" s="22" t="s">
        <v>404</v>
      </c>
      <c r="K89" s="23" t="s">
        <v>394</v>
      </c>
      <c r="L89" s="4" t="str">
        <f t="shared" si="1"/>
        <v>04</v>
      </c>
      <c r="M89" s="4" t="s">
        <v>1</v>
      </c>
      <c r="N89" s="54" t="s">
        <v>0</v>
      </c>
      <c r="O89" s="70">
        <v>1086.05</v>
      </c>
      <c r="P89" s="73">
        <v>3023.62</v>
      </c>
      <c r="Q89" s="31" t="s">
        <v>108</v>
      </c>
    </row>
    <row r="90" spans="2:17" ht="14.5" x14ac:dyDescent="0.35">
      <c r="B90" s="30">
        <v>88</v>
      </c>
      <c r="C90" s="10" t="s">
        <v>110</v>
      </c>
      <c r="D90" s="11" t="s">
        <v>247</v>
      </c>
      <c r="E90" s="11" t="s">
        <v>107</v>
      </c>
      <c r="F90" s="39" t="s">
        <v>111</v>
      </c>
      <c r="G90" s="55" t="s">
        <v>112</v>
      </c>
      <c r="H90" s="21" t="s">
        <v>113</v>
      </c>
      <c r="I90" s="34" t="s">
        <v>603</v>
      </c>
      <c r="J90" s="21" t="s">
        <v>160</v>
      </c>
      <c r="K90" s="25" t="s">
        <v>122</v>
      </c>
      <c r="L90" s="4" t="str">
        <f t="shared" si="1"/>
        <v>04</v>
      </c>
      <c r="M90" s="4" t="s">
        <v>1</v>
      </c>
      <c r="N90" s="25" t="s">
        <v>0</v>
      </c>
      <c r="O90" s="74">
        <v>980</v>
      </c>
      <c r="P90" s="74">
        <v>3291.14</v>
      </c>
      <c r="Q90" s="31" t="s">
        <v>108</v>
      </c>
    </row>
    <row r="91" spans="2:17" ht="14.5" x14ac:dyDescent="0.35">
      <c r="B91" s="30">
        <v>89</v>
      </c>
      <c r="C91" s="10" t="s">
        <v>110</v>
      </c>
      <c r="D91" s="11" t="s">
        <v>247</v>
      </c>
      <c r="E91" s="11" t="s">
        <v>107</v>
      </c>
      <c r="F91" s="39" t="s">
        <v>111</v>
      </c>
      <c r="G91" s="55" t="s">
        <v>112</v>
      </c>
      <c r="H91" s="21" t="s">
        <v>113</v>
      </c>
      <c r="I91" s="34" t="s">
        <v>604</v>
      </c>
      <c r="J91" s="21" t="s">
        <v>459</v>
      </c>
      <c r="K91" s="25" t="s">
        <v>122</v>
      </c>
      <c r="L91" s="4" t="str">
        <f t="shared" si="1"/>
        <v>04</v>
      </c>
      <c r="M91" s="26" t="s">
        <v>11</v>
      </c>
      <c r="N91" s="25" t="s">
        <v>0</v>
      </c>
      <c r="O91" s="74">
        <v>980</v>
      </c>
      <c r="P91" s="74">
        <v>3484.59</v>
      </c>
      <c r="Q91" s="31" t="s">
        <v>108</v>
      </c>
    </row>
    <row r="92" spans="2:17" ht="14.5" x14ac:dyDescent="0.35">
      <c r="B92" s="30">
        <v>90</v>
      </c>
      <c r="C92" s="10" t="s">
        <v>110</v>
      </c>
      <c r="D92" s="11" t="s">
        <v>247</v>
      </c>
      <c r="E92" s="11" t="s">
        <v>107</v>
      </c>
      <c r="F92" s="39" t="s">
        <v>111</v>
      </c>
      <c r="G92" s="55" t="s">
        <v>112</v>
      </c>
      <c r="H92" s="21" t="s">
        <v>113</v>
      </c>
      <c r="I92" s="34" t="s">
        <v>605</v>
      </c>
      <c r="J92" s="21" t="s">
        <v>131</v>
      </c>
      <c r="K92" s="25" t="s">
        <v>122</v>
      </c>
      <c r="L92" s="4" t="str">
        <f t="shared" si="1"/>
        <v>04</v>
      </c>
      <c r="M92" s="4" t="s">
        <v>1</v>
      </c>
      <c r="N92" s="25" t="s">
        <v>0</v>
      </c>
      <c r="O92" s="74">
        <v>980</v>
      </c>
      <c r="P92" s="74">
        <v>3291.14</v>
      </c>
      <c r="Q92" s="31" t="s">
        <v>108</v>
      </c>
    </row>
    <row r="93" spans="2:17" ht="14.5" x14ac:dyDescent="0.35">
      <c r="B93" s="30">
        <v>91</v>
      </c>
      <c r="C93" s="10" t="s">
        <v>246</v>
      </c>
      <c r="D93" s="11" t="s">
        <v>247</v>
      </c>
      <c r="E93" s="11" t="s">
        <v>107</v>
      </c>
      <c r="F93" s="11" t="s">
        <v>248</v>
      </c>
      <c r="G93" s="16" t="s">
        <v>249</v>
      </c>
      <c r="H93" s="2" t="s">
        <v>250</v>
      </c>
      <c r="I93" s="34" t="s">
        <v>606</v>
      </c>
      <c r="J93" s="9" t="s">
        <v>253</v>
      </c>
      <c r="K93" s="54" t="s">
        <v>254</v>
      </c>
      <c r="L93" s="4" t="str">
        <f t="shared" si="1"/>
        <v>06</v>
      </c>
      <c r="M93" s="26" t="s">
        <v>481</v>
      </c>
      <c r="N93" s="54" t="s">
        <v>0</v>
      </c>
      <c r="O93" s="72">
        <v>1551.37</v>
      </c>
      <c r="P93" s="71">
        <v>3661.1</v>
      </c>
      <c r="Q93" s="31" t="s">
        <v>239</v>
      </c>
    </row>
    <row r="94" spans="2:17" ht="14.5" x14ac:dyDescent="0.35">
      <c r="B94" s="30">
        <v>92</v>
      </c>
      <c r="C94" s="10" t="s">
        <v>110</v>
      </c>
      <c r="D94" s="11" t="s">
        <v>247</v>
      </c>
      <c r="E94" s="11" t="s">
        <v>107</v>
      </c>
      <c r="F94" s="39" t="s">
        <v>111</v>
      </c>
      <c r="G94" s="55" t="s">
        <v>112</v>
      </c>
      <c r="H94" s="21" t="s">
        <v>113</v>
      </c>
      <c r="I94" s="34" t="s">
        <v>607</v>
      </c>
      <c r="J94" s="9" t="s">
        <v>460</v>
      </c>
      <c r="K94" s="54" t="s">
        <v>122</v>
      </c>
      <c r="L94" s="4" t="str">
        <f t="shared" si="1"/>
        <v>04</v>
      </c>
      <c r="M94" s="4" t="s">
        <v>437</v>
      </c>
      <c r="N94" s="25" t="s">
        <v>0</v>
      </c>
      <c r="O94" s="74">
        <v>980</v>
      </c>
      <c r="P94" s="74">
        <v>3592.75</v>
      </c>
      <c r="Q94" s="31" t="s">
        <v>108</v>
      </c>
    </row>
    <row r="95" spans="2:17" ht="14.5" x14ac:dyDescent="0.35">
      <c r="B95" s="30">
        <v>93</v>
      </c>
      <c r="C95" s="10" t="s">
        <v>110</v>
      </c>
      <c r="D95" s="11" t="s">
        <v>247</v>
      </c>
      <c r="E95" s="11" t="s">
        <v>107</v>
      </c>
      <c r="F95" s="39" t="s">
        <v>111</v>
      </c>
      <c r="G95" s="55" t="s">
        <v>112</v>
      </c>
      <c r="H95" s="21" t="s">
        <v>113</v>
      </c>
      <c r="I95" s="34" t="s">
        <v>608</v>
      </c>
      <c r="J95" s="21" t="s">
        <v>129</v>
      </c>
      <c r="K95" s="25" t="s">
        <v>122</v>
      </c>
      <c r="L95" s="4" t="str">
        <f t="shared" si="1"/>
        <v>04</v>
      </c>
      <c r="M95" s="4" t="s">
        <v>1</v>
      </c>
      <c r="N95" s="25" t="s">
        <v>0</v>
      </c>
      <c r="O95" s="74">
        <v>980</v>
      </c>
      <c r="P95" s="74">
        <v>3291.14</v>
      </c>
      <c r="Q95" s="31" t="s">
        <v>108</v>
      </c>
    </row>
    <row r="96" spans="2:17" ht="14.5" x14ac:dyDescent="0.35">
      <c r="B96" s="30">
        <v>94</v>
      </c>
      <c r="C96" s="10" t="s">
        <v>110</v>
      </c>
      <c r="D96" s="11" t="s">
        <v>247</v>
      </c>
      <c r="E96" s="11" t="s">
        <v>107</v>
      </c>
      <c r="F96" s="39" t="s">
        <v>111</v>
      </c>
      <c r="G96" s="55" t="s">
        <v>112</v>
      </c>
      <c r="H96" s="21" t="s">
        <v>113</v>
      </c>
      <c r="I96" s="34" t="s">
        <v>609</v>
      </c>
      <c r="J96" s="21" t="s">
        <v>165</v>
      </c>
      <c r="K96" s="25" t="s">
        <v>122</v>
      </c>
      <c r="L96" s="4" t="str">
        <f t="shared" si="1"/>
        <v>04</v>
      </c>
      <c r="M96" s="26" t="s">
        <v>11</v>
      </c>
      <c r="N96" s="25" t="s">
        <v>0</v>
      </c>
      <c r="O96" s="74">
        <v>980</v>
      </c>
      <c r="P96" s="74">
        <v>3484.59</v>
      </c>
      <c r="Q96" s="31" t="s">
        <v>108</v>
      </c>
    </row>
    <row r="97" spans="2:17" ht="14.5" x14ac:dyDescent="0.35">
      <c r="B97" s="30">
        <v>95</v>
      </c>
      <c r="C97" s="10" t="s">
        <v>110</v>
      </c>
      <c r="D97" s="11" t="s">
        <v>247</v>
      </c>
      <c r="E97" s="11" t="s">
        <v>107</v>
      </c>
      <c r="F97" s="39" t="s">
        <v>111</v>
      </c>
      <c r="G97" s="55" t="s">
        <v>112</v>
      </c>
      <c r="H97" s="21" t="s">
        <v>113</v>
      </c>
      <c r="I97" s="34" t="s">
        <v>610</v>
      </c>
      <c r="J97" s="21" t="s">
        <v>119</v>
      </c>
      <c r="K97" s="25" t="s">
        <v>115</v>
      </c>
      <c r="L97" s="4" t="str">
        <f t="shared" si="1"/>
        <v>05</v>
      </c>
      <c r="M97" s="4" t="s">
        <v>437</v>
      </c>
      <c r="N97" s="25" t="s">
        <v>0</v>
      </c>
      <c r="O97" s="74">
        <v>900</v>
      </c>
      <c r="P97" s="74">
        <v>2815.249537037037</v>
      </c>
      <c r="Q97" s="56" t="s">
        <v>116</v>
      </c>
    </row>
    <row r="98" spans="2:17" ht="14.5" x14ac:dyDescent="0.35">
      <c r="B98" s="30">
        <v>96</v>
      </c>
      <c r="C98" s="10" t="s">
        <v>110</v>
      </c>
      <c r="D98" s="11" t="s">
        <v>247</v>
      </c>
      <c r="E98" s="11" t="s">
        <v>107</v>
      </c>
      <c r="F98" s="39" t="s">
        <v>111</v>
      </c>
      <c r="G98" s="55" t="s">
        <v>112</v>
      </c>
      <c r="H98" s="21" t="s">
        <v>113</v>
      </c>
      <c r="I98" s="34" t="s">
        <v>611</v>
      </c>
      <c r="J98" s="21" t="s">
        <v>179</v>
      </c>
      <c r="K98" s="25" t="s">
        <v>122</v>
      </c>
      <c r="L98" s="4" t="str">
        <f t="shared" si="1"/>
        <v>04</v>
      </c>
      <c r="M98" s="26" t="s">
        <v>11</v>
      </c>
      <c r="N98" s="25" t="s">
        <v>0</v>
      </c>
      <c r="O98" s="74">
        <v>980</v>
      </c>
      <c r="P98" s="74">
        <v>3484.59</v>
      </c>
      <c r="Q98" s="31" t="s">
        <v>108</v>
      </c>
    </row>
    <row r="99" spans="2:17" ht="14.5" x14ac:dyDescent="0.35">
      <c r="B99" s="30">
        <v>97</v>
      </c>
      <c r="C99" s="10" t="s">
        <v>110</v>
      </c>
      <c r="D99" s="11" t="s">
        <v>247</v>
      </c>
      <c r="E99" s="11" t="s">
        <v>107</v>
      </c>
      <c r="F99" s="39" t="s">
        <v>111</v>
      </c>
      <c r="G99" s="55" t="s">
        <v>112</v>
      </c>
      <c r="H99" s="21" t="s">
        <v>113</v>
      </c>
      <c r="I99" s="34" t="s">
        <v>612</v>
      </c>
      <c r="J99" s="21" t="s">
        <v>183</v>
      </c>
      <c r="K99" s="25" t="s">
        <v>122</v>
      </c>
      <c r="L99" s="4" t="str">
        <f t="shared" si="1"/>
        <v>04</v>
      </c>
      <c r="M99" s="4" t="s">
        <v>1</v>
      </c>
      <c r="N99" s="25" t="s">
        <v>0</v>
      </c>
      <c r="O99" s="74">
        <v>980</v>
      </c>
      <c r="P99" s="74">
        <v>3291.14</v>
      </c>
      <c r="Q99" s="31" t="s">
        <v>108</v>
      </c>
    </row>
    <row r="100" spans="2:17" ht="14.5" x14ac:dyDescent="0.35">
      <c r="B100" s="30">
        <v>98</v>
      </c>
      <c r="C100" s="10" t="s">
        <v>110</v>
      </c>
      <c r="D100" s="11" t="s">
        <v>247</v>
      </c>
      <c r="E100" s="11" t="s">
        <v>107</v>
      </c>
      <c r="F100" s="39" t="s">
        <v>111</v>
      </c>
      <c r="G100" s="55" t="s">
        <v>112</v>
      </c>
      <c r="H100" s="21" t="s">
        <v>113</v>
      </c>
      <c r="I100" s="34" t="s">
        <v>613</v>
      </c>
      <c r="J100" s="21" t="s">
        <v>157</v>
      </c>
      <c r="K100" s="25" t="s">
        <v>122</v>
      </c>
      <c r="L100" s="4" t="str">
        <f t="shared" si="1"/>
        <v>04</v>
      </c>
      <c r="M100" s="4" t="s">
        <v>1</v>
      </c>
      <c r="N100" s="25" t="s">
        <v>0</v>
      </c>
      <c r="O100" s="74">
        <v>980</v>
      </c>
      <c r="P100" s="74">
        <v>3291.14</v>
      </c>
      <c r="Q100" s="31" t="s">
        <v>108</v>
      </c>
    </row>
    <row r="101" spans="2:17" ht="14.5" x14ac:dyDescent="0.35">
      <c r="B101" s="30">
        <v>99</v>
      </c>
      <c r="C101" s="10" t="s">
        <v>256</v>
      </c>
      <c r="D101" s="11" t="s">
        <v>247</v>
      </c>
      <c r="E101" s="11" t="s">
        <v>107</v>
      </c>
      <c r="F101" s="11" t="s">
        <v>257</v>
      </c>
      <c r="G101" s="16" t="s">
        <v>258</v>
      </c>
      <c r="H101" s="2" t="s">
        <v>259</v>
      </c>
      <c r="I101" s="34" t="s">
        <v>614</v>
      </c>
      <c r="J101" s="22" t="s">
        <v>275</v>
      </c>
      <c r="K101" s="24" t="s">
        <v>261</v>
      </c>
      <c r="L101" s="4" t="str">
        <f t="shared" si="1"/>
        <v>06</v>
      </c>
      <c r="M101" s="26" t="s">
        <v>481</v>
      </c>
      <c r="N101" s="54" t="s">
        <v>0</v>
      </c>
      <c r="O101" s="70">
        <v>1486.26</v>
      </c>
      <c r="P101" s="71">
        <v>3396.6</v>
      </c>
      <c r="Q101" s="31" t="s">
        <v>239</v>
      </c>
    </row>
    <row r="102" spans="2:17" ht="14.5" x14ac:dyDescent="0.35">
      <c r="B102" s="30">
        <v>100</v>
      </c>
      <c r="C102" s="10" t="s">
        <v>110</v>
      </c>
      <c r="D102" s="11" t="s">
        <v>247</v>
      </c>
      <c r="E102" s="11" t="s">
        <v>107</v>
      </c>
      <c r="F102" s="39" t="s">
        <v>111</v>
      </c>
      <c r="G102" s="55" t="s">
        <v>112</v>
      </c>
      <c r="H102" s="21" t="s">
        <v>113</v>
      </c>
      <c r="I102" s="34" t="s">
        <v>615</v>
      </c>
      <c r="J102" s="22" t="s">
        <v>461</v>
      </c>
      <c r="K102" s="25" t="s">
        <v>122</v>
      </c>
      <c r="L102" s="4" t="str">
        <f t="shared" si="1"/>
        <v>04</v>
      </c>
      <c r="M102" s="4" t="s">
        <v>1</v>
      </c>
      <c r="N102" s="25" t="s">
        <v>0</v>
      </c>
      <c r="O102" s="74">
        <v>980</v>
      </c>
      <c r="P102" s="74">
        <v>3291.14</v>
      </c>
      <c r="Q102" s="31" t="s">
        <v>108</v>
      </c>
    </row>
    <row r="103" spans="2:17" ht="14.5" x14ac:dyDescent="0.35">
      <c r="B103" s="30">
        <v>101</v>
      </c>
      <c r="C103" s="10" t="s">
        <v>110</v>
      </c>
      <c r="D103" s="11" t="s">
        <v>247</v>
      </c>
      <c r="E103" s="11" t="s">
        <v>107</v>
      </c>
      <c r="F103" s="39" t="s">
        <v>111</v>
      </c>
      <c r="G103" s="55" t="s">
        <v>112</v>
      </c>
      <c r="H103" s="21" t="s">
        <v>113</v>
      </c>
      <c r="I103" s="34" t="s">
        <v>616</v>
      </c>
      <c r="J103" s="22" t="s">
        <v>462</v>
      </c>
      <c r="K103" s="25" t="s">
        <v>122</v>
      </c>
      <c r="L103" s="4" t="str">
        <f t="shared" si="1"/>
        <v>04</v>
      </c>
      <c r="M103" s="4" t="s">
        <v>1</v>
      </c>
      <c r="N103" s="25" t="s">
        <v>0</v>
      </c>
      <c r="O103" s="74">
        <v>980</v>
      </c>
      <c r="P103" s="74">
        <v>3291.14</v>
      </c>
      <c r="Q103" s="31" t="s">
        <v>108</v>
      </c>
    </row>
    <row r="104" spans="2:17" ht="14.5" x14ac:dyDescent="0.35">
      <c r="B104" s="30">
        <v>102</v>
      </c>
      <c r="C104" s="10" t="s">
        <v>110</v>
      </c>
      <c r="D104" s="11" t="s">
        <v>247</v>
      </c>
      <c r="E104" s="11" t="s">
        <v>107</v>
      </c>
      <c r="F104" s="39" t="s">
        <v>111</v>
      </c>
      <c r="G104" s="55" t="s">
        <v>112</v>
      </c>
      <c r="H104" s="21" t="s">
        <v>113</v>
      </c>
      <c r="I104" s="34" t="s">
        <v>617</v>
      </c>
      <c r="J104" s="21" t="s">
        <v>197</v>
      </c>
      <c r="K104" s="25" t="s">
        <v>122</v>
      </c>
      <c r="L104" s="4" t="str">
        <f t="shared" si="1"/>
        <v>04</v>
      </c>
      <c r="M104" s="4" t="s">
        <v>1</v>
      </c>
      <c r="N104" s="25" t="s">
        <v>0</v>
      </c>
      <c r="O104" s="74">
        <v>980</v>
      </c>
      <c r="P104" s="74">
        <v>3291.14</v>
      </c>
      <c r="Q104" s="31" t="s">
        <v>108</v>
      </c>
    </row>
    <row r="105" spans="2:17" ht="14.5" x14ac:dyDescent="0.35">
      <c r="B105" s="30">
        <v>103</v>
      </c>
      <c r="C105" s="10" t="s">
        <v>256</v>
      </c>
      <c r="D105" s="11" t="s">
        <v>247</v>
      </c>
      <c r="E105" s="11" t="s">
        <v>107</v>
      </c>
      <c r="F105" s="11" t="s">
        <v>257</v>
      </c>
      <c r="G105" s="16" t="s">
        <v>258</v>
      </c>
      <c r="H105" s="2" t="s">
        <v>259</v>
      </c>
      <c r="I105" s="34" t="s">
        <v>618</v>
      </c>
      <c r="J105" s="22" t="s">
        <v>484</v>
      </c>
      <c r="K105" s="24" t="s">
        <v>261</v>
      </c>
      <c r="L105" s="4" t="str">
        <f t="shared" si="1"/>
        <v>06</v>
      </c>
      <c r="M105" s="26" t="s">
        <v>481</v>
      </c>
      <c r="N105" s="54" t="s">
        <v>0</v>
      </c>
      <c r="O105" s="70">
        <v>1486.26</v>
      </c>
      <c r="P105" s="71">
        <v>3396.6</v>
      </c>
      <c r="Q105" s="31" t="s">
        <v>239</v>
      </c>
    </row>
    <row r="106" spans="2:17" ht="14.5" x14ac:dyDescent="0.35">
      <c r="B106" s="30">
        <v>104</v>
      </c>
      <c r="C106" s="10" t="s">
        <v>382</v>
      </c>
      <c r="D106" s="11" t="s">
        <v>247</v>
      </c>
      <c r="E106" s="11" t="s">
        <v>107</v>
      </c>
      <c r="F106" s="11" t="s">
        <v>383</v>
      </c>
      <c r="G106" s="29" t="s">
        <v>384</v>
      </c>
      <c r="H106" s="2" t="s">
        <v>385</v>
      </c>
      <c r="I106" s="34" t="s">
        <v>619</v>
      </c>
      <c r="J106" s="22" t="s">
        <v>405</v>
      </c>
      <c r="K106" s="23" t="s">
        <v>394</v>
      </c>
      <c r="L106" s="4" t="str">
        <f t="shared" si="1"/>
        <v>04</v>
      </c>
      <c r="M106" s="4" t="s">
        <v>1</v>
      </c>
      <c r="N106" s="54" t="s">
        <v>0</v>
      </c>
      <c r="O106" s="70">
        <v>1086.05</v>
      </c>
      <c r="P106" s="73">
        <v>3023.62</v>
      </c>
      <c r="Q106" s="31" t="s">
        <v>108</v>
      </c>
    </row>
    <row r="107" spans="2:17" ht="14.5" x14ac:dyDescent="0.35">
      <c r="B107" s="30">
        <v>105</v>
      </c>
      <c r="C107" s="10" t="s">
        <v>106</v>
      </c>
      <c r="D107" s="11" t="s">
        <v>247</v>
      </c>
      <c r="E107" s="11" t="s">
        <v>107</v>
      </c>
      <c r="F107" s="11" t="s">
        <v>6</v>
      </c>
      <c r="G107" s="16" t="s">
        <v>5</v>
      </c>
      <c r="H107" s="2" t="s">
        <v>4</v>
      </c>
      <c r="I107" s="34" t="s">
        <v>620</v>
      </c>
      <c r="J107" s="9" t="s">
        <v>82</v>
      </c>
      <c r="K107" s="3" t="s">
        <v>56</v>
      </c>
      <c r="L107" s="4" t="str">
        <f t="shared" si="1"/>
        <v>06</v>
      </c>
      <c r="M107" s="26" t="s">
        <v>11</v>
      </c>
      <c r="N107" s="54" t="s">
        <v>0</v>
      </c>
      <c r="O107" s="70">
        <v>1040.8399999999999</v>
      </c>
      <c r="P107" s="71">
        <v>3215.3</v>
      </c>
      <c r="Q107" s="31" t="s">
        <v>239</v>
      </c>
    </row>
    <row r="108" spans="2:17" ht="14.5" x14ac:dyDescent="0.35">
      <c r="B108" s="30">
        <v>106</v>
      </c>
      <c r="C108" s="10" t="s">
        <v>110</v>
      </c>
      <c r="D108" s="11" t="s">
        <v>247</v>
      </c>
      <c r="E108" s="11" t="s">
        <v>107</v>
      </c>
      <c r="F108" s="39" t="s">
        <v>111</v>
      </c>
      <c r="G108" s="55" t="s">
        <v>112</v>
      </c>
      <c r="H108" s="21" t="s">
        <v>113</v>
      </c>
      <c r="I108" s="34" t="s">
        <v>621</v>
      </c>
      <c r="J108" s="59" t="s">
        <v>133</v>
      </c>
      <c r="K108" s="25" t="s">
        <v>122</v>
      </c>
      <c r="L108" s="4" t="str">
        <f t="shared" si="1"/>
        <v>04</v>
      </c>
      <c r="M108" s="4" t="s">
        <v>1</v>
      </c>
      <c r="N108" s="25" t="s">
        <v>0</v>
      </c>
      <c r="O108" s="74">
        <v>980</v>
      </c>
      <c r="P108" s="74">
        <v>3291.14</v>
      </c>
      <c r="Q108" s="31" t="s">
        <v>108</v>
      </c>
    </row>
    <row r="109" spans="2:17" ht="14.5" x14ac:dyDescent="0.35">
      <c r="B109" s="30">
        <v>107</v>
      </c>
      <c r="C109" s="10" t="s">
        <v>110</v>
      </c>
      <c r="D109" s="11" t="s">
        <v>247</v>
      </c>
      <c r="E109" s="11" t="s">
        <v>107</v>
      </c>
      <c r="F109" s="39" t="s">
        <v>111</v>
      </c>
      <c r="G109" s="55" t="s">
        <v>112</v>
      </c>
      <c r="H109" s="21" t="s">
        <v>113</v>
      </c>
      <c r="I109" s="34" t="s">
        <v>622</v>
      </c>
      <c r="J109" s="21" t="s">
        <v>145</v>
      </c>
      <c r="K109" s="25" t="s">
        <v>122</v>
      </c>
      <c r="L109" s="4" t="str">
        <f t="shared" si="1"/>
        <v>04</v>
      </c>
      <c r="M109" s="4" t="s">
        <v>1</v>
      </c>
      <c r="N109" s="25" t="s">
        <v>0</v>
      </c>
      <c r="O109" s="74">
        <v>980</v>
      </c>
      <c r="P109" s="74">
        <v>3291.14</v>
      </c>
      <c r="Q109" s="31" t="s">
        <v>108</v>
      </c>
    </row>
    <row r="110" spans="2:17" ht="14.5" x14ac:dyDescent="0.35">
      <c r="B110" s="30">
        <v>108</v>
      </c>
      <c r="C110" s="10" t="s">
        <v>106</v>
      </c>
      <c r="D110" s="11" t="s">
        <v>247</v>
      </c>
      <c r="E110" s="11" t="s">
        <v>107</v>
      </c>
      <c r="F110" s="11" t="s">
        <v>6</v>
      </c>
      <c r="G110" s="16" t="s">
        <v>5</v>
      </c>
      <c r="H110" s="2" t="s">
        <v>4</v>
      </c>
      <c r="I110" s="34" t="s">
        <v>623</v>
      </c>
      <c r="J110" s="21" t="s">
        <v>441</v>
      </c>
      <c r="K110" s="25" t="s">
        <v>56</v>
      </c>
      <c r="L110" s="4" t="str">
        <f t="shared" si="1"/>
        <v>06</v>
      </c>
      <c r="M110" s="26" t="s">
        <v>11</v>
      </c>
      <c r="N110" s="54" t="s">
        <v>0</v>
      </c>
      <c r="O110" s="70">
        <v>1040.8399999999999</v>
      </c>
      <c r="P110" s="71">
        <v>3215.3</v>
      </c>
      <c r="Q110" s="31" t="s">
        <v>239</v>
      </c>
    </row>
    <row r="111" spans="2:17" ht="14.5" x14ac:dyDescent="0.35">
      <c r="B111" s="30">
        <v>109</v>
      </c>
      <c r="C111" s="10" t="s">
        <v>256</v>
      </c>
      <c r="D111" s="11" t="s">
        <v>247</v>
      </c>
      <c r="E111" s="11" t="s">
        <v>107</v>
      </c>
      <c r="F111" s="11" t="s">
        <v>257</v>
      </c>
      <c r="G111" s="16" t="s">
        <v>258</v>
      </c>
      <c r="H111" s="2" t="s">
        <v>259</v>
      </c>
      <c r="I111" s="34" t="s">
        <v>624</v>
      </c>
      <c r="J111" s="21" t="s">
        <v>488</v>
      </c>
      <c r="K111" s="24" t="s">
        <v>261</v>
      </c>
      <c r="L111" s="4" t="str">
        <f t="shared" si="1"/>
        <v>06</v>
      </c>
      <c r="M111" s="26" t="s">
        <v>481</v>
      </c>
      <c r="N111" s="54" t="s">
        <v>0</v>
      </c>
      <c r="O111" s="70">
        <v>1486.26</v>
      </c>
      <c r="P111" s="71">
        <v>3396.6</v>
      </c>
      <c r="Q111" s="31" t="s">
        <v>239</v>
      </c>
    </row>
    <row r="112" spans="2:17" ht="14.5" x14ac:dyDescent="0.35">
      <c r="B112" s="30">
        <v>110</v>
      </c>
      <c r="C112" s="10" t="s">
        <v>256</v>
      </c>
      <c r="D112" s="11" t="s">
        <v>247</v>
      </c>
      <c r="E112" s="11" t="s">
        <v>107</v>
      </c>
      <c r="F112" s="11" t="s">
        <v>257</v>
      </c>
      <c r="G112" s="16" t="s">
        <v>258</v>
      </c>
      <c r="H112" s="2" t="s">
        <v>259</v>
      </c>
      <c r="I112" s="34" t="s">
        <v>625</v>
      </c>
      <c r="J112" s="22" t="s">
        <v>276</v>
      </c>
      <c r="K112" s="24" t="s">
        <v>261</v>
      </c>
      <c r="L112" s="4" t="str">
        <f t="shared" si="1"/>
        <v>06</v>
      </c>
      <c r="M112" s="26" t="s">
        <v>481</v>
      </c>
      <c r="N112" s="54" t="s">
        <v>0</v>
      </c>
      <c r="O112" s="70">
        <v>1486.26</v>
      </c>
      <c r="P112" s="71">
        <v>3396.6</v>
      </c>
      <c r="Q112" s="31" t="s">
        <v>239</v>
      </c>
    </row>
    <row r="113" spans="2:17" ht="14.5" x14ac:dyDescent="0.35">
      <c r="B113" s="30">
        <v>111</v>
      </c>
      <c r="C113" s="10" t="s">
        <v>338</v>
      </c>
      <c r="D113" s="11" t="s">
        <v>247</v>
      </c>
      <c r="E113" s="11" t="s">
        <v>107</v>
      </c>
      <c r="F113" s="11" t="s">
        <v>339</v>
      </c>
      <c r="G113" s="16" t="s">
        <v>340</v>
      </c>
      <c r="H113" s="2" t="s">
        <v>341</v>
      </c>
      <c r="I113" s="34" t="s">
        <v>626</v>
      </c>
      <c r="J113" s="12" t="s">
        <v>376</v>
      </c>
      <c r="K113" s="13" t="s">
        <v>361</v>
      </c>
      <c r="L113" s="4" t="str">
        <f t="shared" si="1"/>
        <v>06</v>
      </c>
      <c r="M113" s="4" t="s">
        <v>1</v>
      </c>
      <c r="N113" s="13" t="s">
        <v>0</v>
      </c>
      <c r="O113" s="72">
        <v>980</v>
      </c>
      <c r="P113" s="71">
        <v>1991.51</v>
      </c>
      <c r="Q113" s="31" t="s">
        <v>239</v>
      </c>
    </row>
    <row r="114" spans="2:17" ht="14.5" x14ac:dyDescent="0.35">
      <c r="B114" s="30">
        <v>112</v>
      </c>
      <c r="C114" s="10" t="s">
        <v>256</v>
      </c>
      <c r="D114" s="11" t="s">
        <v>247</v>
      </c>
      <c r="E114" s="11" t="s">
        <v>107</v>
      </c>
      <c r="F114" s="11" t="s">
        <v>257</v>
      </c>
      <c r="G114" s="16" t="s">
        <v>258</v>
      </c>
      <c r="H114" s="2" t="s">
        <v>259</v>
      </c>
      <c r="I114" s="34" t="s">
        <v>627</v>
      </c>
      <c r="J114" s="22" t="s">
        <v>277</v>
      </c>
      <c r="K114" s="24" t="s">
        <v>261</v>
      </c>
      <c r="L114" s="4" t="str">
        <f t="shared" si="1"/>
        <v>06</v>
      </c>
      <c r="M114" s="26" t="s">
        <v>481</v>
      </c>
      <c r="N114" s="54" t="s">
        <v>0</v>
      </c>
      <c r="O114" s="70">
        <v>1486.26</v>
      </c>
      <c r="P114" s="71">
        <v>3396.6</v>
      </c>
      <c r="Q114" s="31" t="s">
        <v>239</v>
      </c>
    </row>
    <row r="115" spans="2:17" ht="14.5" x14ac:dyDescent="0.35">
      <c r="B115" s="30">
        <v>113</v>
      </c>
      <c r="C115" s="10" t="s">
        <v>110</v>
      </c>
      <c r="D115" s="11" t="s">
        <v>247</v>
      </c>
      <c r="E115" s="11" t="s">
        <v>107</v>
      </c>
      <c r="F115" s="39" t="s">
        <v>111</v>
      </c>
      <c r="G115" s="55" t="s">
        <v>112</v>
      </c>
      <c r="H115" s="21" t="s">
        <v>113</v>
      </c>
      <c r="I115" s="34" t="s">
        <v>628</v>
      </c>
      <c r="J115" s="59" t="s">
        <v>176</v>
      </c>
      <c r="K115" s="25" t="s">
        <v>122</v>
      </c>
      <c r="L115" s="4" t="str">
        <f t="shared" si="1"/>
        <v>04</v>
      </c>
      <c r="M115" s="4" t="s">
        <v>1</v>
      </c>
      <c r="N115" s="25" t="s">
        <v>0</v>
      </c>
      <c r="O115" s="74">
        <v>980</v>
      </c>
      <c r="P115" s="74">
        <v>3291.14</v>
      </c>
      <c r="Q115" s="31" t="s">
        <v>108</v>
      </c>
    </row>
    <row r="116" spans="2:17" ht="14.5" x14ac:dyDescent="0.35">
      <c r="B116" s="30">
        <v>114</v>
      </c>
      <c r="C116" s="10" t="s">
        <v>110</v>
      </c>
      <c r="D116" s="11" t="s">
        <v>247</v>
      </c>
      <c r="E116" s="11" t="s">
        <v>107</v>
      </c>
      <c r="F116" s="39" t="s">
        <v>111</v>
      </c>
      <c r="G116" s="55" t="s">
        <v>112</v>
      </c>
      <c r="H116" s="21" t="s">
        <v>113</v>
      </c>
      <c r="I116" s="34" t="s">
        <v>629</v>
      </c>
      <c r="J116" s="21" t="s">
        <v>140</v>
      </c>
      <c r="K116" s="25" t="s">
        <v>122</v>
      </c>
      <c r="L116" s="4" t="str">
        <f t="shared" si="1"/>
        <v>04</v>
      </c>
      <c r="M116" s="4" t="s">
        <v>1</v>
      </c>
      <c r="N116" s="25" t="s">
        <v>0</v>
      </c>
      <c r="O116" s="74">
        <v>980</v>
      </c>
      <c r="P116" s="74">
        <v>3291.14</v>
      </c>
      <c r="Q116" s="31" t="s">
        <v>108</v>
      </c>
    </row>
    <row r="117" spans="2:17" ht="14.5" x14ac:dyDescent="0.35">
      <c r="B117" s="30">
        <v>115</v>
      </c>
      <c r="C117" s="10" t="s">
        <v>106</v>
      </c>
      <c r="D117" s="11" t="s">
        <v>247</v>
      </c>
      <c r="E117" s="11" t="s">
        <v>107</v>
      </c>
      <c r="F117" s="11" t="s">
        <v>6</v>
      </c>
      <c r="G117" s="16" t="s">
        <v>5</v>
      </c>
      <c r="H117" s="2" t="s">
        <v>4</v>
      </c>
      <c r="I117" s="34" t="s">
        <v>630</v>
      </c>
      <c r="J117" s="9" t="s">
        <v>18</v>
      </c>
      <c r="K117" s="3" t="s">
        <v>2</v>
      </c>
      <c r="L117" s="4" t="str">
        <f t="shared" si="1"/>
        <v>04</v>
      </c>
      <c r="M117" s="4" t="s">
        <v>1</v>
      </c>
      <c r="N117" s="54" t="s">
        <v>0</v>
      </c>
      <c r="O117" s="72">
        <v>1040.8399999999999</v>
      </c>
      <c r="P117" s="70">
        <v>3158.13</v>
      </c>
      <c r="Q117" s="31" t="s">
        <v>108</v>
      </c>
    </row>
    <row r="118" spans="2:17" ht="14.5" x14ac:dyDescent="0.35">
      <c r="B118" s="30">
        <v>116</v>
      </c>
      <c r="C118" s="10" t="s">
        <v>338</v>
      </c>
      <c r="D118" s="11" t="s">
        <v>247</v>
      </c>
      <c r="E118" s="11" t="s">
        <v>107</v>
      </c>
      <c r="F118" s="11" t="s">
        <v>339</v>
      </c>
      <c r="G118" s="16" t="s">
        <v>340</v>
      </c>
      <c r="H118" s="2" t="s">
        <v>341</v>
      </c>
      <c r="I118" s="34" t="s">
        <v>631</v>
      </c>
      <c r="J118" s="12" t="s">
        <v>363</v>
      </c>
      <c r="K118" s="13" t="s">
        <v>342</v>
      </c>
      <c r="L118" s="4" t="str">
        <f t="shared" si="1"/>
        <v>06</v>
      </c>
      <c r="M118" s="4" t="s">
        <v>1</v>
      </c>
      <c r="N118" s="13" t="s">
        <v>0</v>
      </c>
      <c r="O118" s="72">
        <v>980</v>
      </c>
      <c r="P118" s="71">
        <v>2034.68</v>
      </c>
      <c r="Q118" s="31" t="s">
        <v>239</v>
      </c>
    </row>
    <row r="119" spans="2:17" ht="14.5" x14ac:dyDescent="0.35">
      <c r="B119" s="30">
        <v>117</v>
      </c>
      <c r="C119" s="10" t="s">
        <v>106</v>
      </c>
      <c r="D119" s="11" t="s">
        <v>247</v>
      </c>
      <c r="E119" s="11" t="s">
        <v>107</v>
      </c>
      <c r="F119" s="11" t="s">
        <v>6</v>
      </c>
      <c r="G119" s="16" t="s">
        <v>5</v>
      </c>
      <c r="H119" s="2" t="s">
        <v>4</v>
      </c>
      <c r="I119" s="34" t="s">
        <v>632</v>
      </c>
      <c r="J119" s="9" t="s">
        <v>36</v>
      </c>
      <c r="K119" s="3" t="s">
        <v>31</v>
      </c>
      <c r="L119" s="4" t="str">
        <f t="shared" si="1"/>
        <v>04</v>
      </c>
      <c r="M119" s="26" t="s">
        <v>11</v>
      </c>
      <c r="N119" s="54" t="s">
        <v>0</v>
      </c>
      <c r="O119" s="72">
        <v>980</v>
      </c>
      <c r="P119" s="73">
        <v>2998.92</v>
      </c>
      <c r="Q119" s="31" t="s">
        <v>108</v>
      </c>
    </row>
    <row r="120" spans="2:17" ht="14.5" x14ac:dyDescent="0.35">
      <c r="B120" s="30">
        <v>118</v>
      </c>
      <c r="C120" s="10" t="s">
        <v>338</v>
      </c>
      <c r="D120" s="11" t="s">
        <v>247</v>
      </c>
      <c r="E120" s="11" t="s">
        <v>107</v>
      </c>
      <c r="F120" s="11" t="s">
        <v>339</v>
      </c>
      <c r="G120" s="16" t="s">
        <v>340</v>
      </c>
      <c r="H120" s="2" t="s">
        <v>341</v>
      </c>
      <c r="I120" s="34" t="s">
        <v>633</v>
      </c>
      <c r="J120" s="12" t="s">
        <v>362</v>
      </c>
      <c r="K120" s="13" t="s">
        <v>342</v>
      </c>
      <c r="L120" s="4" t="str">
        <f t="shared" si="1"/>
        <v>06</v>
      </c>
      <c r="M120" s="4" t="s">
        <v>1</v>
      </c>
      <c r="N120" s="13" t="s">
        <v>0</v>
      </c>
      <c r="O120" s="72">
        <v>980</v>
      </c>
      <c r="P120" s="71">
        <v>2034.68</v>
      </c>
      <c r="Q120" s="31" t="s">
        <v>239</v>
      </c>
    </row>
    <row r="121" spans="2:17" ht="14.5" x14ac:dyDescent="0.35">
      <c r="B121" s="30">
        <v>119</v>
      </c>
      <c r="C121" s="10" t="s">
        <v>110</v>
      </c>
      <c r="D121" s="11" t="s">
        <v>247</v>
      </c>
      <c r="E121" s="11" t="s">
        <v>107</v>
      </c>
      <c r="F121" s="39" t="s">
        <v>111</v>
      </c>
      <c r="G121" s="55" t="s">
        <v>112</v>
      </c>
      <c r="H121" s="21" t="s">
        <v>113</v>
      </c>
      <c r="I121" s="34" t="s">
        <v>634</v>
      </c>
      <c r="J121" s="21" t="s">
        <v>162</v>
      </c>
      <c r="K121" s="25" t="s">
        <v>122</v>
      </c>
      <c r="L121" s="4" t="str">
        <f t="shared" ref="L121:L169" si="2">IF(Q121="","",LEFT(Q121,2))</f>
        <v>04</v>
      </c>
      <c r="M121" s="26" t="s">
        <v>11</v>
      </c>
      <c r="N121" s="25" t="s">
        <v>0</v>
      </c>
      <c r="O121" s="74">
        <v>980</v>
      </c>
      <c r="P121" s="74">
        <v>3484.59</v>
      </c>
      <c r="Q121" s="31" t="s">
        <v>108</v>
      </c>
    </row>
    <row r="122" spans="2:17" ht="14.5" x14ac:dyDescent="0.35">
      <c r="B122" s="30">
        <v>120</v>
      </c>
      <c r="C122" s="10" t="s">
        <v>246</v>
      </c>
      <c r="D122" s="11" t="s">
        <v>247</v>
      </c>
      <c r="E122" s="11" t="s">
        <v>107</v>
      </c>
      <c r="F122" s="11" t="s">
        <v>248</v>
      </c>
      <c r="G122" s="16" t="s">
        <v>249</v>
      </c>
      <c r="H122" s="2" t="s">
        <v>250</v>
      </c>
      <c r="I122" s="34" t="s">
        <v>635</v>
      </c>
      <c r="J122" s="9" t="s">
        <v>251</v>
      </c>
      <c r="K122" s="54" t="s">
        <v>252</v>
      </c>
      <c r="L122" s="4" t="str">
        <f t="shared" si="2"/>
        <v>06</v>
      </c>
      <c r="M122" s="26" t="s">
        <v>481</v>
      </c>
      <c r="N122" s="54" t="s">
        <v>0</v>
      </c>
      <c r="O122" s="72">
        <v>1176</v>
      </c>
      <c r="P122" s="71">
        <v>3012.09</v>
      </c>
      <c r="Q122" s="31" t="s">
        <v>239</v>
      </c>
    </row>
    <row r="123" spans="2:17" ht="14.5" x14ac:dyDescent="0.35">
      <c r="B123" s="30">
        <v>121</v>
      </c>
      <c r="C123" s="10" t="s">
        <v>382</v>
      </c>
      <c r="D123" s="11" t="s">
        <v>247</v>
      </c>
      <c r="E123" s="11" t="s">
        <v>107</v>
      </c>
      <c r="F123" s="11" t="s">
        <v>383</v>
      </c>
      <c r="G123" s="29" t="s">
        <v>384</v>
      </c>
      <c r="H123" s="2" t="s">
        <v>385</v>
      </c>
      <c r="I123" s="34" t="s">
        <v>636</v>
      </c>
      <c r="J123" s="22" t="s">
        <v>406</v>
      </c>
      <c r="K123" s="24" t="s">
        <v>392</v>
      </c>
      <c r="L123" s="4" t="str">
        <f t="shared" si="2"/>
        <v>04</v>
      </c>
      <c r="M123" s="4" t="s">
        <v>1</v>
      </c>
      <c r="N123" s="54" t="s">
        <v>0</v>
      </c>
      <c r="O123" s="70">
        <v>1086.05</v>
      </c>
      <c r="P123" s="70">
        <v>2782.65</v>
      </c>
      <c r="Q123" s="31" t="s">
        <v>108</v>
      </c>
    </row>
    <row r="124" spans="2:17" ht="14.5" x14ac:dyDescent="0.35">
      <c r="B124" s="30">
        <v>122</v>
      </c>
      <c r="C124" s="10" t="s">
        <v>110</v>
      </c>
      <c r="D124" s="11" t="s">
        <v>247</v>
      </c>
      <c r="E124" s="11" t="s">
        <v>107</v>
      </c>
      <c r="F124" s="39" t="s">
        <v>111</v>
      </c>
      <c r="G124" s="55" t="s">
        <v>112</v>
      </c>
      <c r="H124" s="21" t="s">
        <v>113</v>
      </c>
      <c r="I124" s="34" t="s">
        <v>637</v>
      </c>
      <c r="J124" s="21" t="s">
        <v>171</v>
      </c>
      <c r="K124" s="25" t="s">
        <v>122</v>
      </c>
      <c r="L124" s="4" t="str">
        <f t="shared" si="2"/>
        <v>04</v>
      </c>
      <c r="M124" s="4" t="s">
        <v>437</v>
      </c>
      <c r="N124" s="25" t="s">
        <v>0</v>
      </c>
      <c r="O124" s="74">
        <v>980</v>
      </c>
      <c r="P124" s="74">
        <v>3592.75</v>
      </c>
      <c r="Q124" s="31" t="s">
        <v>108</v>
      </c>
    </row>
    <row r="125" spans="2:17" ht="14.5" x14ac:dyDescent="0.35">
      <c r="B125" s="30">
        <v>123</v>
      </c>
      <c r="C125" s="10" t="s">
        <v>338</v>
      </c>
      <c r="D125" s="11" t="s">
        <v>247</v>
      </c>
      <c r="E125" s="11" t="s">
        <v>107</v>
      </c>
      <c r="F125" s="11" t="s">
        <v>339</v>
      </c>
      <c r="G125" s="16" t="s">
        <v>340</v>
      </c>
      <c r="H125" s="2" t="s">
        <v>341</v>
      </c>
      <c r="I125" s="34" t="s">
        <v>638</v>
      </c>
      <c r="J125" s="12" t="s">
        <v>374</v>
      </c>
      <c r="K125" s="13" t="s">
        <v>342</v>
      </c>
      <c r="L125" s="4" t="str">
        <f t="shared" si="2"/>
        <v>06</v>
      </c>
      <c r="M125" s="4" t="s">
        <v>1</v>
      </c>
      <c r="N125" s="13" t="s">
        <v>0</v>
      </c>
      <c r="O125" s="72">
        <v>980</v>
      </c>
      <c r="P125" s="71">
        <v>2034.68</v>
      </c>
      <c r="Q125" s="31" t="s">
        <v>239</v>
      </c>
    </row>
    <row r="126" spans="2:17" ht="14.5" x14ac:dyDescent="0.35">
      <c r="B126" s="30">
        <v>124</v>
      </c>
      <c r="C126" s="10" t="s">
        <v>256</v>
      </c>
      <c r="D126" s="11" t="s">
        <v>247</v>
      </c>
      <c r="E126" s="11" t="s">
        <v>107</v>
      </c>
      <c r="F126" s="11" t="s">
        <v>257</v>
      </c>
      <c r="G126" s="16" t="s">
        <v>258</v>
      </c>
      <c r="H126" s="2" t="s">
        <v>259</v>
      </c>
      <c r="I126" s="34" t="s">
        <v>639</v>
      </c>
      <c r="J126" s="22" t="s">
        <v>278</v>
      </c>
      <c r="K126" s="24" t="s">
        <v>489</v>
      </c>
      <c r="L126" s="4" t="str">
        <f t="shared" si="2"/>
        <v>06</v>
      </c>
      <c r="M126" s="26" t="s">
        <v>481</v>
      </c>
      <c r="N126" s="54" t="s">
        <v>0</v>
      </c>
      <c r="O126" s="70">
        <v>1217.01</v>
      </c>
      <c r="P126" s="71">
        <v>2737.72</v>
      </c>
      <c r="Q126" s="31" t="s">
        <v>239</v>
      </c>
    </row>
    <row r="127" spans="2:17" ht="14.5" x14ac:dyDescent="0.35">
      <c r="B127" s="30">
        <v>125</v>
      </c>
      <c r="C127" s="10" t="s">
        <v>110</v>
      </c>
      <c r="D127" s="11" t="s">
        <v>247</v>
      </c>
      <c r="E127" s="11" t="s">
        <v>107</v>
      </c>
      <c r="F127" s="39" t="s">
        <v>111</v>
      </c>
      <c r="G127" s="55" t="s">
        <v>112</v>
      </c>
      <c r="H127" s="21" t="s">
        <v>113</v>
      </c>
      <c r="I127" s="34" t="s">
        <v>640</v>
      </c>
      <c r="J127" s="21" t="s">
        <v>192</v>
      </c>
      <c r="K127" s="25" t="s">
        <v>122</v>
      </c>
      <c r="L127" s="4" t="str">
        <f t="shared" si="2"/>
        <v>04</v>
      </c>
      <c r="M127" s="4" t="s">
        <v>1</v>
      </c>
      <c r="N127" s="25" t="s">
        <v>0</v>
      </c>
      <c r="O127" s="74">
        <v>980</v>
      </c>
      <c r="P127" s="74">
        <v>3291.14</v>
      </c>
      <c r="Q127" s="31" t="s">
        <v>108</v>
      </c>
    </row>
    <row r="128" spans="2:17" ht="14.5" x14ac:dyDescent="0.35">
      <c r="B128" s="30">
        <v>126</v>
      </c>
      <c r="C128" s="10" t="s">
        <v>256</v>
      </c>
      <c r="D128" s="11" t="s">
        <v>247</v>
      </c>
      <c r="E128" s="11" t="s">
        <v>107</v>
      </c>
      <c r="F128" s="11" t="s">
        <v>257</v>
      </c>
      <c r="G128" s="16" t="s">
        <v>258</v>
      </c>
      <c r="H128" s="2" t="s">
        <v>259</v>
      </c>
      <c r="I128" s="34" t="s">
        <v>641</v>
      </c>
      <c r="J128" s="22" t="s">
        <v>279</v>
      </c>
      <c r="K128" s="24" t="s">
        <v>261</v>
      </c>
      <c r="L128" s="4" t="str">
        <f t="shared" si="2"/>
        <v>06</v>
      </c>
      <c r="M128" s="26" t="s">
        <v>481</v>
      </c>
      <c r="N128" s="54" t="s">
        <v>0</v>
      </c>
      <c r="O128" s="70">
        <v>1486.26</v>
      </c>
      <c r="P128" s="71">
        <v>3396.6</v>
      </c>
      <c r="Q128" s="31" t="s">
        <v>239</v>
      </c>
    </row>
    <row r="129" spans="2:17" ht="14.5" x14ac:dyDescent="0.35">
      <c r="B129" s="30">
        <v>127</v>
      </c>
      <c r="C129" s="10" t="s">
        <v>110</v>
      </c>
      <c r="D129" s="11" t="s">
        <v>247</v>
      </c>
      <c r="E129" s="11" t="s">
        <v>107</v>
      </c>
      <c r="F129" s="39" t="s">
        <v>111</v>
      </c>
      <c r="G129" s="55" t="s">
        <v>112</v>
      </c>
      <c r="H129" s="21" t="s">
        <v>113</v>
      </c>
      <c r="I129" s="34" t="s">
        <v>642</v>
      </c>
      <c r="J129" s="21" t="s">
        <v>154</v>
      </c>
      <c r="K129" s="25" t="s">
        <v>122</v>
      </c>
      <c r="L129" s="4" t="str">
        <f t="shared" si="2"/>
        <v>04</v>
      </c>
      <c r="M129" s="4" t="s">
        <v>1</v>
      </c>
      <c r="N129" s="25" t="s">
        <v>0</v>
      </c>
      <c r="O129" s="74">
        <v>980</v>
      </c>
      <c r="P129" s="74">
        <v>3291.14</v>
      </c>
      <c r="Q129" s="31" t="s">
        <v>108</v>
      </c>
    </row>
    <row r="130" spans="2:17" ht="14.5" x14ac:dyDescent="0.35">
      <c r="B130" s="30">
        <v>128</v>
      </c>
      <c r="C130" s="10" t="s">
        <v>256</v>
      </c>
      <c r="D130" s="11" t="s">
        <v>247</v>
      </c>
      <c r="E130" s="11" t="s">
        <v>107</v>
      </c>
      <c r="F130" s="11" t="s">
        <v>257</v>
      </c>
      <c r="G130" s="16" t="s">
        <v>258</v>
      </c>
      <c r="H130" s="2" t="s">
        <v>259</v>
      </c>
      <c r="I130" s="34" t="s">
        <v>643</v>
      </c>
      <c r="J130" s="22" t="s">
        <v>280</v>
      </c>
      <c r="K130" s="24" t="s">
        <v>261</v>
      </c>
      <c r="L130" s="4" t="str">
        <f t="shared" si="2"/>
        <v>06</v>
      </c>
      <c r="M130" s="26" t="s">
        <v>481</v>
      </c>
      <c r="N130" s="54" t="s">
        <v>0</v>
      </c>
      <c r="O130" s="70">
        <v>1486.26</v>
      </c>
      <c r="P130" s="71">
        <v>3396.6</v>
      </c>
      <c r="Q130" s="31" t="s">
        <v>239</v>
      </c>
    </row>
    <row r="131" spans="2:17" ht="14.5" x14ac:dyDescent="0.35">
      <c r="B131" s="30">
        <v>129</v>
      </c>
      <c r="C131" s="10" t="s">
        <v>256</v>
      </c>
      <c r="D131" s="11" t="s">
        <v>247</v>
      </c>
      <c r="E131" s="11" t="s">
        <v>107</v>
      </c>
      <c r="F131" s="11" t="s">
        <v>257</v>
      </c>
      <c r="G131" s="16" t="s">
        <v>258</v>
      </c>
      <c r="H131" s="2" t="s">
        <v>259</v>
      </c>
      <c r="I131" s="34" t="s">
        <v>644</v>
      </c>
      <c r="J131" s="22" t="s">
        <v>281</v>
      </c>
      <c r="K131" s="24" t="s">
        <v>261</v>
      </c>
      <c r="L131" s="4" t="str">
        <f t="shared" si="2"/>
        <v>06</v>
      </c>
      <c r="M131" s="26" t="s">
        <v>481</v>
      </c>
      <c r="N131" s="54" t="s">
        <v>0</v>
      </c>
      <c r="O131" s="70">
        <v>1486.26</v>
      </c>
      <c r="P131" s="71">
        <v>3396.6</v>
      </c>
      <c r="Q131" s="31" t="s">
        <v>239</v>
      </c>
    </row>
    <row r="132" spans="2:17" ht="14.5" x14ac:dyDescent="0.35">
      <c r="B132" s="30">
        <v>130</v>
      </c>
      <c r="C132" s="10" t="s">
        <v>256</v>
      </c>
      <c r="D132" s="11" t="s">
        <v>247</v>
      </c>
      <c r="E132" s="11" t="s">
        <v>107</v>
      </c>
      <c r="F132" s="11" t="s">
        <v>257</v>
      </c>
      <c r="G132" s="16" t="s">
        <v>258</v>
      </c>
      <c r="H132" s="2" t="s">
        <v>259</v>
      </c>
      <c r="I132" s="34" t="s">
        <v>645</v>
      </c>
      <c r="J132" s="22" t="s">
        <v>282</v>
      </c>
      <c r="K132" s="24" t="s">
        <v>261</v>
      </c>
      <c r="L132" s="4" t="str">
        <f t="shared" si="2"/>
        <v>06</v>
      </c>
      <c r="M132" s="26" t="s">
        <v>481</v>
      </c>
      <c r="N132" s="54" t="s">
        <v>0</v>
      </c>
      <c r="O132" s="70">
        <v>1486.26</v>
      </c>
      <c r="P132" s="71">
        <v>3396.6</v>
      </c>
      <c r="Q132" s="31" t="s">
        <v>239</v>
      </c>
    </row>
    <row r="133" spans="2:17" ht="14.5" x14ac:dyDescent="0.35">
      <c r="B133" s="30">
        <v>131</v>
      </c>
      <c r="C133" s="10" t="s">
        <v>338</v>
      </c>
      <c r="D133" s="11" t="s">
        <v>247</v>
      </c>
      <c r="E133" s="11" t="s">
        <v>107</v>
      </c>
      <c r="F133" s="11" t="s">
        <v>339</v>
      </c>
      <c r="G133" s="16" t="s">
        <v>340</v>
      </c>
      <c r="H133" s="2" t="s">
        <v>341</v>
      </c>
      <c r="I133" s="34" t="s">
        <v>646</v>
      </c>
      <c r="J133" s="12" t="s">
        <v>350</v>
      </c>
      <c r="K133" s="13" t="s">
        <v>342</v>
      </c>
      <c r="L133" s="4" t="str">
        <f t="shared" si="2"/>
        <v>06</v>
      </c>
      <c r="M133" s="4" t="s">
        <v>437</v>
      </c>
      <c r="N133" s="13" t="s">
        <v>0</v>
      </c>
      <c r="O133" s="72">
        <v>980</v>
      </c>
      <c r="P133" s="71">
        <v>2246.34</v>
      </c>
      <c r="Q133" s="31" t="s">
        <v>239</v>
      </c>
    </row>
    <row r="134" spans="2:17" ht="14.5" x14ac:dyDescent="0.35">
      <c r="B134" s="30">
        <v>132</v>
      </c>
      <c r="C134" s="10" t="s">
        <v>106</v>
      </c>
      <c r="D134" s="11" t="s">
        <v>247</v>
      </c>
      <c r="E134" s="11" t="s">
        <v>107</v>
      </c>
      <c r="F134" s="11" t="s">
        <v>6</v>
      </c>
      <c r="G134" s="16" t="s">
        <v>5</v>
      </c>
      <c r="H134" s="2" t="s">
        <v>4</v>
      </c>
      <c r="I134" s="34" t="s">
        <v>647</v>
      </c>
      <c r="J134" s="7" t="s">
        <v>442</v>
      </c>
      <c r="K134" s="8" t="s">
        <v>56</v>
      </c>
      <c r="L134" s="4" t="str">
        <f t="shared" si="2"/>
        <v>06</v>
      </c>
      <c r="M134" s="26" t="s">
        <v>11</v>
      </c>
      <c r="N134" s="54" t="s">
        <v>0</v>
      </c>
      <c r="O134" s="70">
        <v>1040.8399999999999</v>
      </c>
      <c r="P134" s="71">
        <v>3215.3</v>
      </c>
      <c r="Q134" s="31" t="s">
        <v>239</v>
      </c>
    </row>
    <row r="135" spans="2:17" ht="14.5" x14ac:dyDescent="0.35">
      <c r="B135" s="30">
        <v>133</v>
      </c>
      <c r="C135" s="10" t="s">
        <v>106</v>
      </c>
      <c r="D135" s="11" t="s">
        <v>247</v>
      </c>
      <c r="E135" s="11" t="s">
        <v>107</v>
      </c>
      <c r="F135" s="11" t="s">
        <v>6</v>
      </c>
      <c r="G135" s="16" t="s">
        <v>5</v>
      </c>
      <c r="H135" s="2" t="s">
        <v>4</v>
      </c>
      <c r="I135" s="34" t="s">
        <v>648</v>
      </c>
      <c r="J135" s="9" t="s">
        <v>16</v>
      </c>
      <c r="K135" s="3" t="s">
        <v>2</v>
      </c>
      <c r="L135" s="4" t="str">
        <f t="shared" si="2"/>
        <v>04</v>
      </c>
      <c r="M135" s="4" t="s">
        <v>1</v>
      </c>
      <c r="N135" s="54" t="s">
        <v>0</v>
      </c>
      <c r="O135" s="72">
        <v>1040.8399999999999</v>
      </c>
      <c r="P135" s="70">
        <v>3158.13</v>
      </c>
      <c r="Q135" s="31" t="s">
        <v>108</v>
      </c>
    </row>
    <row r="136" spans="2:17" ht="14.5" x14ac:dyDescent="0.35">
      <c r="B136" s="30">
        <v>134</v>
      </c>
      <c r="C136" s="10" t="s">
        <v>106</v>
      </c>
      <c r="D136" s="11" t="s">
        <v>247</v>
      </c>
      <c r="E136" s="11" t="s">
        <v>107</v>
      </c>
      <c r="F136" s="11" t="s">
        <v>6</v>
      </c>
      <c r="G136" s="16" t="s">
        <v>5</v>
      </c>
      <c r="H136" s="2" t="s">
        <v>4</v>
      </c>
      <c r="I136" s="34" t="s">
        <v>649</v>
      </c>
      <c r="J136" s="9" t="s">
        <v>81</v>
      </c>
      <c r="K136" s="3" t="s">
        <v>56</v>
      </c>
      <c r="L136" s="4" t="str">
        <f t="shared" si="2"/>
        <v>06</v>
      </c>
      <c r="M136" s="26" t="s">
        <v>11</v>
      </c>
      <c r="N136" s="54" t="s">
        <v>0</v>
      </c>
      <c r="O136" s="70">
        <v>1040.8399999999999</v>
      </c>
      <c r="P136" s="71">
        <v>3215.3</v>
      </c>
      <c r="Q136" s="31" t="s">
        <v>239</v>
      </c>
    </row>
    <row r="137" spans="2:17" ht="14.5" x14ac:dyDescent="0.35">
      <c r="B137" s="30">
        <v>135</v>
      </c>
      <c r="C137" s="10" t="s">
        <v>106</v>
      </c>
      <c r="D137" s="11" t="s">
        <v>247</v>
      </c>
      <c r="E137" s="11" t="s">
        <v>107</v>
      </c>
      <c r="F137" s="11" t="s">
        <v>6</v>
      </c>
      <c r="G137" s="16" t="s">
        <v>5</v>
      </c>
      <c r="H137" s="2" t="s">
        <v>4</v>
      </c>
      <c r="I137" s="34" t="s">
        <v>650</v>
      </c>
      <c r="J137" s="9" t="s">
        <v>80</v>
      </c>
      <c r="K137" s="3" t="s">
        <v>79</v>
      </c>
      <c r="L137" s="4" t="str">
        <f t="shared" si="2"/>
        <v>06</v>
      </c>
      <c r="M137" s="26" t="s">
        <v>11</v>
      </c>
      <c r="N137" s="54" t="s">
        <v>0</v>
      </c>
      <c r="O137" s="70">
        <v>1224.08</v>
      </c>
      <c r="P137" s="71">
        <v>4077.82</v>
      </c>
      <c r="Q137" s="31" t="s">
        <v>239</v>
      </c>
    </row>
    <row r="138" spans="2:17" ht="14.5" x14ac:dyDescent="0.35">
      <c r="B138" s="30">
        <v>136</v>
      </c>
      <c r="C138" s="10" t="s">
        <v>338</v>
      </c>
      <c r="D138" s="11" t="s">
        <v>247</v>
      </c>
      <c r="E138" s="11" t="s">
        <v>107</v>
      </c>
      <c r="F138" s="11" t="s">
        <v>339</v>
      </c>
      <c r="G138" s="16" t="s">
        <v>340</v>
      </c>
      <c r="H138" s="2" t="s">
        <v>341</v>
      </c>
      <c r="I138" s="34" t="s">
        <v>651</v>
      </c>
      <c r="J138" s="12" t="s">
        <v>347</v>
      </c>
      <c r="K138" s="13" t="s">
        <v>342</v>
      </c>
      <c r="L138" s="4" t="str">
        <f t="shared" si="2"/>
        <v>06</v>
      </c>
      <c r="M138" s="4" t="s">
        <v>437</v>
      </c>
      <c r="N138" s="13" t="s">
        <v>0</v>
      </c>
      <c r="O138" s="72">
        <v>980</v>
      </c>
      <c r="P138" s="71">
        <v>2246.34</v>
      </c>
      <c r="Q138" s="31" t="s">
        <v>239</v>
      </c>
    </row>
    <row r="139" spans="2:17" ht="14.5" x14ac:dyDescent="0.35">
      <c r="B139" s="30">
        <v>137</v>
      </c>
      <c r="C139" s="10" t="s">
        <v>256</v>
      </c>
      <c r="D139" s="11" t="s">
        <v>247</v>
      </c>
      <c r="E139" s="11" t="s">
        <v>107</v>
      </c>
      <c r="F139" s="11" t="s">
        <v>257</v>
      </c>
      <c r="G139" s="16" t="s">
        <v>258</v>
      </c>
      <c r="H139" s="2" t="s">
        <v>259</v>
      </c>
      <c r="I139" s="34" t="s">
        <v>652</v>
      </c>
      <c r="J139" s="22" t="s">
        <v>283</v>
      </c>
      <c r="K139" s="24" t="s">
        <v>261</v>
      </c>
      <c r="L139" s="4" t="str">
        <f t="shared" si="2"/>
        <v>06</v>
      </c>
      <c r="M139" s="26" t="s">
        <v>481</v>
      </c>
      <c r="N139" s="54" t="s">
        <v>0</v>
      </c>
      <c r="O139" s="70">
        <v>1486.26</v>
      </c>
      <c r="P139" s="71">
        <v>3396.6</v>
      </c>
      <c r="Q139" s="31" t="s">
        <v>239</v>
      </c>
    </row>
    <row r="140" spans="2:17" ht="14.5" x14ac:dyDescent="0.35">
      <c r="B140" s="30">
        <v>138</v>
      </c>
      <c r="C140" s="10" t="s">
        <v>382</v>
      </c>
      <c r="D140" s="11" t="s">
        <v>247</v>
      </c>
      <c r="E140" s="11" t="s">
        <v>107</v>
      </c>
      <c r="F140" s="11" t="s">
        <v>383</v>
      </c>
      <c r="G140" s="29" t="s">
        <v>384</v>
      </c>
      <c r="H140" s="2" t="s">
        <v>385</v>
      </c>
      <c r="I140" s="34" t="s">
        <v>653</v>
      </c>
      <c r="J140" s="22" t="s">
        <v>387</v>
      </c>
      <c r="K140" s="46" t="s">
        <v>388</v>
      </c>
      <c r="L140" s="4" t="str">
        <f t="shared" si="2"/>
        <v>04</v>
      </c>
      <c r="M140" s="4" t="s">
        <v>1</v>
      </c>
      <c r="N140" s="54" t="s">
        <v>0</v>
      </c>
      <c r="O140" s="70">
        <v>1224.08</v>
      </c>
      <c r="P140" s="70">
        <v>3988.44</v>
      </c>
      <c r="Q140" s="31" t="s">
        <v>108</v>
      </c>
    </row>
    <row r="141" spans="2:17" ht="14.5" x14ac:dyDescent="0.35">
      <c r="B141" s="30">
        <v>139</v>
      </c>
      <c r="C141" s="10" t="s">
        <v>106</v>
      </c>
      <c r="D141" s="11" t="s">
        <v>247</v>
      </c>
      <c r="E141" s="11" t="s">
        <v>107</v>
      </c>
      <c r="F141" s="11" t="s">
        <v>6</v>
      </c>
      <c r="G141" s="16" t="s">
        <v>5</v>
      </c>
      <c r="H141" s="2" t="s">
        <v>4</v>
      </c>
      <c r="I141" s="34" t="s">
        <v>654</v>
      </c>
      <c r="J141" s="9" t="s">
        <v>78</v>
      </c>
      <c r="K141" s="3" t="s">
        <v>56</v>
      </c>
      <c r="L141" s="4" t="str">
        <f t="shared" si="2"/>
        <v>06</v>
      </c>
      <c r="M141" s="26" t="s">
        <v>11</v>
      </c>
      <c r="N141" s="54" t="s">
        <v>0</v>
      </c>
      <c r="O141" s="70">
        <v>1040.8399999999999</v>
      </c>
      <c r="P141" s="71">
        <v>3215.3</v>
      </c>
      <c r="Q141" s="31" t="s">
        <v>239</v>
      </c>
    </row>
    <row r="142" spans="2:17" ht="14.5" x14ac:dyDescent="0.35">
      <c r="B142" s="30">
        <v>140</v>
      </c>
      <c r="C142" s="10" t="s">
        <v>256</v>
      </c>
      <c r="D142" s="11" t="s">
        <v>247</v>
      </c>
      <c r="E142" s="11" t="s">
        <v>107</v>
      </c>
      <c r="F142" s="11" t="s">
        <v>257</v>
      </c>
      <c r="G142" s="16" t="s">
        <v>258</v>
      </c>
      <c r="H142" s="2" t="s">
        <v>259</v>
      </c>
      <c r="I142" s="34" t="s">
        <v>655</v>
      </c>
      <c r="J142" s="22" t="s">
        <v>284</v>
      </c>
      <c r="K142" s="24" t="s">
        <v>261</v>
      </c>
      <c r="L142" s="4" t="str">
        <f t="shared" si="2"/>
        <v>06</v>
      </c>
      <c r="M142" s="26" t="s">
        <v>481</v>
      </c>
      <c r="N142" s="54" t="s">
        <v>0</v>
      </c>
      <c r="O142" s="70">
        <v>1486.26</v>
      </c>
      <c r="P142" s="71">
        <v>3396.6</v>
      </c>
      <c r="Q142" s="31" t="s">
        <v>239</v>
      </c>
    </row>
    <row r="143" spans="2:17" ht="14.5" x14ac:dyDescent="0.35">
      <c r="B143" s="30">
        <v>141</v>
      </c>
      <c r="C143" s="10" t="s">
        <v>338</v>
      </c>
      <c r="D143" s="11" t="s">
        <v>247</v>
      </c>
      <c r="E143" s="11" t="s">
        <v>107</v>
      </c>
      <c r="F143" s="11" t="s">
        <v>339</v>
      </c>
      <c r="G143" s="16" t="s">
        <v>340</v>
      </c>
      <c r="H143" s="2" t="s">
        <v>341</v>
      </c>
      <c r="I143" s="34" t="s">
        <v>656</v>
      </c>
      <c r="J143" s="64" t="s">
        <v>490</v>
      </c>
      <c r="K143" s="13" t="s">
        <v>359</v>
      </c>
      <c r="L143" s="4" t="str">
        <f t="shared" si="2"/>
        <v>06</v>
      </c>
      <c r="M143" s="4" t="s">
        <v>1</v>
      </c>
      <c r="N143" s="13" t="s">
        <v>0</v>
      </c>
      <c r="O143" s="72">
        <v>1040.8399999999999</v>
      </c>
      <c r="P143" s="71">
        <v>2118.27</v>
      </c>
      <c r="Q143" s="31" t="s">
        <v>239</v>
      </c>
    </row>
    <row r="144" spans="2:17" ht="14.5" x14ac:dyDescent="0.35">
      <c r="B144" s="30">
        <v>142</v>
      </c>
      <c r="C144" s="10" t="s">
        <v>256</v>
      </c>
      <c r="D144" s="11" t="s">
        <v>247</v>
      </c>
      <c r="E144" s="11" t="s">
        <v>107</v>
      </c>
      <c r="F144" s="11" t="s">
        <v>257</v>
      </c>
      <c r="G144" s="16" t="s">
        <v>258</v>
      </c>
      <c r="H144" s="2" t="s">
        <v>259</v>
      </c>
      <c r="I144" s="34" t="s">
        <v>657</v>
      </c>
      <c r="J144" s="22" t="s">
        <v>285</v>
      </c>
      <c r="K144" s="24" t="s">
        <v>261</v>
      </c>
      <c r="L144" s="4" t="str">
        <f t="shared" si="2"/>
        <v>06</v>
      </c>
      <c r="M144" s="26" t="s">
        <v>481</v>
      </c>
      <c r="N144" s="54" t="s">
        <v>0</v>
      </c>
      <c r="O144" s="70">
        <v>1486.26</v>
      </c>
      <c r="P144" s="71">
        <v>3396.6</v>
      </c>
      <c r="Q144" s="31" t="s">
        <v>239</v>
      </c>
    </row>
    <row r="145" spans="2:17" ht="14.5" x14ac:dyDescent="0.35">
      <c r="B145" s="30">
        <v>143</v>
      </c>
      <c r="C145" s="10" t="s">
        <v>256</v>
      </c>
      <c r="D145" s="11" t="s">
        <v>247</v>
      </c>
      <c r="E145" s="11" t="s">
        <v>107</v>
      </c>
      <c r="F145" s="11" t="s">
        <v>257</v>
      </c>
      <c r="G145" s="16" t="s">
        <v>258</v>
      </c>
      <c r="H145" s="2" t="s">
        <v>259</v>
      </c>
      <c r="I145" s="34" t="s">
        <v>658</v>
      </c>
      <c r="J145" s="22" t="s">
        <v>286</v>
      </c>
      <c r="K145" s="24" t="s">
        <v>261</v>
      </c>
      <c r="L145" s="4" t="str">
        <f t="shared" si="2"/>
        <v>06</v>
      </c>
      <c r="M145" s="26" t="s">
        <v>481</v>
      </c>
      <c r="N145" s="54" t="s">
        <v>0</v>
      </c>
      <c r="O145" s="70">
        <v>1486.26</v>
      </c>
      <c r="P145" s="71">
        <v>3396.6</v>
      </c>
      <c r="Q145" s="31" t="s">
        <v>239</v>
      </c>
    </row>
    <row r="146" spans="2:17" ht="14.5" x14ac:dyDescent="0.35">
      <c r="B146" s="30">
        <v>144</v>
      </c>
      <c r="C146" s="10" t="s">
        <v>106</v>
      </c>
      <c r="D146" s="11" t="s">
        <v>247</v>
      </c>
      <c r="E146" s="11" t="s">
        <v>107</v>
      </c>
      <c r="F146" s="11" t="s">
        <v>6</v>
      </c>
      <c r="G146" s="16" t="s">
        <v>5</v>
      </c>
      <c r="H146" s="2" t="s">
        <v>4</v>
      </c>
      <c r="I146" s="34" t="s">
        <v>659</v>
      </c>
      <c r="J146" s="47" t="s">
        <v>456</v>
      </c>
      <c r="K146" s="14" t="s">
        <v>31</v>
      </c>
      <c r="L146" s="4" t="str">
        <f t="shared" si="2"/>
        <v>04</v>
      </c>
      <c r="M146" s="4" t="s">
        <v>1</v>
      </c>
      <c r="N146" s="54" t="s">
        <v>0</v>
      </c>
      <c r="O146" s="72">
        <v>980</v>
      </c>
      <c r="P146" s="73">
        <v>3072.5</v>
      </c>
      <c r="Q146" s="31" t="s">
        <v>108</v>
      </c>
    </row>
    <row r="147" spans="2:17" ht="14.5" x14ac:dyDescent="0.35">
      <c r="B147" s="30">
        <v>145</v>
      </c>
      <c r="C147" s="10" t="s">
        <v>110</v>
      </c>
      <c r="D147" s="11" t="s">
        <v>247</v>
      </c>
      <c r="E147" s="11" t="s">
        <v>107</v>
      </c>
      <c r="F147" s="39" t="s">
        <v>111</v>
      </c>
      <c r="G147" s="55" t="s">
        <v>112</v>
      </c>
      <c r="H147" s="21" t="s">
        <v>113</v>
      </c>
      <c r="I147" s="34" t="s">
        <v>660</v>
      </c>
      <c r="J147" s="47" t="s">
        <v>463</v>
      </c>
      <c r="K147" s="25" t="s">
        <v>122</v>
      </c>
      <c r="L147" s="4" t="str">
        <f t="shared" si="2"/>
        <v>04</v>
      </c>
      <c r="M147" s="26" t="s">
        <v>11</v>
      </c>
      <c r="N147" s="25" t="s">
        <v>0</v>
      </c>
      <c r="O147" s="74">
        <v>980</v>
      </c>
      <c r="P147" s="74">
        <v>3484.59</v>
      </c>
      <c r="Q147" s="31" t="s">
        <v>108</v>
      </c>
    </row>
    <row r="148" spans="2:17" ht="14.5" x14ac:dyDescent="0.35">
      <c r="B148" s="30">
        <v>146</v>
      </c>
      <c r="C148" s="10" t="s">
        <v>110</v>
      </c>
      <c r="D148" s="11" t="s">
        <v>247</v>
      </c>
      <c r="E148" s="11" t="s">
        <v>107</v>
      </c>
      <c r="F148" s="39" t="s">
        <v>111</v>
      </c>
      <c r="G148" s="55" t="s">
        <v>112</v>
      </c>
      <c r="H148" s="21" t="s">
        <v>113</v>
      </c>
      <c r="I148" s="34" t="s">
        <v>661</v>
      </c>
      <c r="J148" s="47" t="s">
        <v>464</v>
      </c>
      <c r="K148" s="25" t="s">
        <v>122</v>
      </c>
      <c r="L148" s="4" t="str">
        <f t="shared" si="2"/>
        <v>04</v>
      </c>
      <c r="M148" s="4" t="s">
        <v>437</v>
      </c>
      <c r="N148" s="25" t="s">
        <v>0</v>
      </c>
      <c r="O148" s="74">
        <v>980</v>
      </c>
      <c r="P148" s="74">
        <v>3592.75</v>
      </c>
      <c r="Q148" s="31" t="s">
        <v>108</v>
      </c>
    </row>
    <row r="149" spans="2:17" ht="14.5" x14ac:dyDescent="0.35">
      <c r="B149" s="30">
        <v>147</v>
      </c>
      <c r="C149" s="10" t="s">
        <v>110</v>
      </c>
      <c r="D149" s="11" t="s">
        <v>247</v>
      </c>
      <c r="E149" s="11" t="s">
        <v>107</v>
      </c>
      <c r="F149" s="39" t="s">
        <v>111</v>
      </c>
      <c r="G149" s="55" t="s">
        <v>112</v>
      </c>
      <c r="H149" s="21" t="s">
        <v>113</v>
      </c>
      <c r="I149" s="34" t="s">
        <v>662</v>
      </c>
      <c r="J149" s="21" t="s">
        <v>198</v>
      </c>
      <c r="K149" s="25" t="s">
        <v>122</v>
      </c>
      <c r="L149" s="4" t="str">
        <f t="shared" si="2"/>
        <v>04</v>
      </c>
      <c r="M149" s="4" t="s">
        <v>1</v>
      </c>
      <c r="N149" s="25" t="s">
        <v>0</v>
      </c>
      <c r="O149" s="74">
        <v>980</v>
      </c>
      <c r="P149" s="74">
        <v>3291.14</v>
      </c>
      <c r="Q149" s="31" t="s">
        <v>108</v>
      </c>
    </row>
    <row r="150" spans="2:17" ht="14.5" x14ac:dyDescent="0.35">
      <c r="B150" s="30">
        <v>148</v>
      </c>
      <c r="C150" s="10" t="s">
        <v>106</v>
      </c>
      <c r="D150" s="11" t="s">
        <v>247</v>
      </c>
      <c r="E150" s="11" t="s">
        <v>107</v>
      </c>
      <c r="F150" s="11" t="s">
        <v>6</v>
      </c>
      <c r="G150" s="16" t="s">
        <v>5</v>
      </c>
      <c r="H150" s="2" t="s">
        <v>4</v>
      </c>
      <c r="I150" s="34" t="s">
        <v>663</v>
      </c>
      <c r="J150" s="9" t="s">
        <v>28</v>
      </c>
      <c r="K150" s="3" t="s">
        <v>23</v>
      </c>
      <c r="L150" s="4" t="str">
        <f t="shared" si="2"/>
        <v>04</v>
      </c>
      <c r="M150" s="26" t="s">
        <v>11</v>
      </c>
      <c r="N150" s="54" t="s">
        <v>0</v>
      </c>
      <c r="O150" s="72">
        <v>1025.82</v>
      </c>
      <c r="P150" s="70">
        <v>3281.66</v>
      </c>
      <c r="Q150" s="31" t="s">
        <v>108</v>
      </c>
    </row>
    <row r="151" spans="2:17" ht="14.5" x14ac:dyDescent="0.35">
      <c r="B151" s="30">
        <v>149</v>
      </c>
      <c r="C151" s="10" t="s">
        <v>110</v>
      </c>
      <c r="D151" s="11" t="s">
        <v>247</v>
      </c>
      <c r="E151" s="11" t="s">
        <v>107</v>
      </c>
      <c r="F151" s="39" t="s">
        <v>111</v>
      </c>
      <c r="G151" s="55" t="s">
        <v>112</v>
      </c>
      <c r="H151" s="21" t="s">
        <v>113</v>
      </c>
      <c r="I151" s="34" t="s">
        <v>664</v>
      </c>
      <c r="J151" s="21" t="s">
        <v>158</v>
      </c>
      <c r="K151" s="25" t="s">
        <v>122</v>
      </c>
      <c r="L151" s="4" t="str">
        <f t="shared" si="2"/>
        <v>04</v>
      </c>
      <c r="M151" s="26" t="s">
        <v>11</v>
      </c>
      <c r="N151" s="25" t="s">
        <v>0</v>
      </c>
      <c r="O151" s="74">
        <v>980</v>
      </c>
      <c r="P151" s="74">
        <v>3484.59</v>
      </c>
      <c r="Q151" s="31" t="s">
        <v>108</v>
      </c>
    </row>
    <row r="152" spans="2:17" ht="14.5" x14ac:dyDescent="0.35">
      <c r="B152" s="30">
        <v>150</v>
      </c>
      <c r="C152" s="10" t="s">
        <v>110</v>
      </c>
      <c r="D152" s="11" t="s">
        <v>247</v>
      </c>
      <c r="E152" s="11" t="s">
        <v>107</v>
      </c>
      <c r="F152" s="39" t="s">
        <v>111</v>
      </c>
      <c r="G152" s="55" t="s">
        <v>112</v>
      </c>
      <c r="H152" s="21" t="s">
        <v>113</v>
      </c>
      <c r="I152" s="34" t="s">
        <v>665</v>
      </c>
      <c r="J152" s="21" t="s">
        <v>142</v>
      </c>
      <c r="K152" s="25" t="s">
        <v>122</v>
      </c>
      <c r="L152" s="4" t="str">
        <f t="shared" si="2"/>
        <v>04</v>
      </c>
      <c r="M152" s="4" t="s">
        <v>437</v>
      </c>
      <c r="N152" s="25" t="s">
        <v>0</v>
      </c>
      <c r="O152" s="74">
        <v>980</v>
      </c>
      <c r="P152" s="74">
        <v>3592.75</v>
      </c>
      <c r="Q152" s="31" t="s">
        <v>108</v>
      </c>
    </row>
    <row r="153" spans="2:17" ht="14.5" x14ac:dyDescent="0.35">
      <c r="B153" s="30">
        <v>151</v>
      </c>
      <c r="C153" s="10" t="s">
        <v>219</v>
      </c>
      <c r="D153" s="11" t="s">
        <v>247</v>
      </c>
      <c r="E153" s="11" t="s">
        <v>107</v>
      </c>
      <c r="F153" s="5" t="s">
        <v>220</v>
      </c>
      <c r="G153" s="17" t="s">
        <v>221</v>
      </c>
      <c r="H153" s="6" t="s">
        <v>222</v>
      </c>
      <c r="I153" s="34" t="s">
        <v>666</v>
      </c>
      <c r="J153" s="7" t="s">
        <v>232</v>
      </c>
      <c r="K153" s="8" t="s">
        <v>227</v>
      </c>
      <c r="L153" s="4" t="str">
        <f t="shared" si="2"/>
        <v>06</v>
      </c>
      <c r="M153" s="26" t="s">
        <v>481</v>
      </c>
      <c r="N153" s="8" t="s">
        <v>0</v>
      </c>
      <c r="O153" s="72">
        <v>1040.8399999999999</v>
      </c>
      <c r="P153" s="71">
        <v>2745.9</v>
      </c>
      <c r="Q153" s="31" t="s">
        <v>239</v>
      </c>
    </row>
    <row r="154" spans="2:17" ht="14.5" x14ac:dyDescent="0.35">
      <c r="B154" s="30">
        <v>152</v>
      </c>
      <c r="C154" s="10" t="s">
        <v>219</v>
      </c>
      <c r="D154" s="11" t="s">
        <v>247</v>
      </c>
      <c r="E154" s="11" t="s">
        <v>107</v>
      </c>
      <c r="F154" s="5" t="s">
        <v>220</v>
      </c>
      <c r="G154" s="17" t="s">
        <v>221</v>
      </c>
      <c r="H154" s="6" t="s">
        <v>222</v>
      </c>
      <c r="I154" s="34" t="s">
        <v>667</v>
      </c>
      <c r="J154" s="7" t="s">
        <v>228</v>
      </c>
      <c r="K154" s="8" t="s">
        <v>227</v>
      </c>
      <c r="L154" s="4" t="str">
        <f t="shared" si="2"/>
        <v>06</v>
      </c>
      <c r="M154" s="26" t="s">
        <v>481</v>
      </c>
      <c r="N154" s="8" t="s">
        <v>0</v>
      </c>
      <c r="O154" s="72">
        <v>1040.8399999999999</v>
      </c>
      <c r="P154" s="71">
        <v>2745.9</v>
      </c>
      <c r="Q154" s="31" t="s">
        <v>239</v>
      </c>
    </row>
    <row r="155" spans="2:17" ht="14.5" x14ac:dyDescent="0.35">
      <c r="B155" s="30">
        <v>153</v>
      </c>
      <c r="C155" s="10" t="s">
        <v>256</v>
      </c>
      <c r="D155" s="11" t="s">
        <v>247</v>
      </c>
      <c r="E155" s="11" t="s">
        <v>107</v>
      </c>
      <c r="F155" s="11" t="s">
        <v>257</v>
      </c>
      <c r="G155" s="16" t="s">
        <v>258</v>
      </c>
      <c r="H155" s="2" t="s">
        <v>259</v>
      </c>
      <c r="I155" s="34" t="s">
        <v>668</v>
      </c>
      <c r="J155" s="22" t="s">
        <v>287</v>
      </c>
      <c r="K155" s="24" t="s">
        <v>489</v>
      </c>
      <c r="L155" s="4" t="str">
        <f t="shared" si="2"/>
        <v>06</v>
      </c>
      <c r="M155" s="26" t="s">
        <v>481</v>
      </c>
      <c r="N155" s="54" t="s">
        <v>0</v>
      </c>
      <c r="O155" s="70">
        <v>1217.01</v>
      </c>
      <c r="P155" s="71">
        <v>2737.72</v>
      </c>
      <c r="Q155" s="31" t="s">
        <v>239</v>
      </c>
    </row>
    <row r="156" spans="2:17" ht="14.5" x14ac:dyDescent="0.35">
      <c r="B156" s="30">
        <v>154</v>
      </c>
      <c r="C156" s="10" t="s">
        <v>106</v>
      </c>
      <c r="D156" s="11" t="s">
        <v>247</v>
      </c>
      <c r="E156" s="11" t="s">
        <v>107</v>
      </c>
      <c r="F156" s="11" t="s">
        <v>6</v>
      </c>
      <c r="G156" s="16" t="s">
        <v>5</v>
      </c>
      <c r="H156" s="2" t="s">
        <v>4</v>
      </c>
      <c r="I156" s="34" t="s">
        <v>669</v>
      </c>
      <c r="J156" s="21" t="s">
        <v>443</v>
      </c>
      <c r="K156" s="25" t="s">
        <v>56</v>
      </c>
      <c r="L156" s="4" t="str">
        <f t="shared" si="2"/>
        <v>06</v>
      </c>
      <c r="M156" s="26" t="s">
        <v>11</v>
      </c>
      <c r="N156" s="54" t="s">
        <v>0</v>
      </c>
      <c r="O156" s="70">
        <v>1040.8399999999999</v>
      </c>
      <c r="P156" s="71">
        <v>3215.3</v>
      </c>
      <c r="Q156" s="31" t="s">
        <v>239</v>
      </c>
    </row>
    <row r="157" spans="2:17" ht="14.5" x14ac:dyDescent="0.35">
      <c r="B157" s="30">
        <v>155</v>
      </c>
      <c r="C157" s="10" t="s">
        <v>106</v>
      </c>
      <c r="D157" s="11" t="s">
        <v>247</v>
      </c>
      <c r="E157" s="11" t="s">
        <v>107</v>
      </c>
      <c r="F157" s="11" t="s">
        <v>6</v>
      </c>
      <c r="G157" s="16" t="s">
        <v>5</v>
      </c>
      <c r="H157" s="2" t="s">
        <v>4</v>
      </c>
      <c r="I157" s="34" t="s">
        <v>670</v>
      </c>
      <c r="J157" s="21" t="s">
        <v>444</v>
      </c>
      <c r="K157" s="25" t="s">
        <v>56</v>
      </c>
      <c r="L157" s="4" t="str">
        <f t="shared" si="2"/>
        <v>06</v>
      </c>
      <c r="M157" s="26" t="s">
        <v>11</v>
      </c>
      <c r="N157" s="54" t="s">
        <v>0</v>
      </c>
      <c r="O157" s="70">
        <v>1040.8399999999999</v>
      </c>
      <c r="P157" s="71">
        <v>3215.3</v>
      </c>
      <c r="Q157" s="31" t="s">
        <v>239</v>
      </c>
    </row>
    <row r="158" spans="2:17" ht="14.5" x14ac:dyDescent="0.35">
      <c r="B158" s="30">
        <v>156</v>
      </c>
      <c r="C158" s="10" t="s">
        <v>106</v>
      </c>
      <c r="D158" s="11" t="s">
        <v>247</v>
      </c>
      <c r="E158" s="11" t="s">
        <v>107</v>
      </c>
      <c r="F158" s="11" t="s">
        <v>6</v>
      </c>
      <c r="G158" s="16" t="s">
        <v>5</v>
      </c>
      <c r="H158" s="2" t="s">
        <v>4</v>
      </c>
      <c r="I158" s="34" t="s">
        <v>671</v>
      </c>
      <c r="J158" s="9" t="s">
        <v>445</v>
      </c>
      <c r="K158" s="3" t="s">
        <v>56</v>
      </c>
      <c r="L158" s="4" t="str">
        <f t="shared" si="2"/>
        <v>06</v>
      </c>
      <c r="M158" s="26" t="s">
        <v>11</v>
      </c>
      <c r="N158" s="54" t="s">
        <v>0</v>
      </c>
      <c r="O158" s="70">
        <v>1040.8399999999999</v>
      </c>
      <c r="P158" s="71">
        <v>3215.3</v>
      </c>
      <c r="Q158" s="31" t="s">
        <v>239</v>
      </c>
    </row>
    <row r="159" spans="2:17" ht="14.5" x14ac:dyDescent="0.35">
      <c r="B159" s="30">
        <v>157</v>
      </c>
      <c r="C159" s="10" t="s">
        <v>256</v>
      </c>
      <c r="D159" s="11" t="s">
        <v>247</v>
      </c>
      <c r="E159" s="11" t="s">
        <v>107</v>
      </c>
      <c r="F159" s="11" t="s">
        <v>257</v>
      </c>
      <c r="G159" s="16" t="s">
        <v>258</v>
      </c>
      <c r="H159" s="2" t="s">
        <v>259</v>
      </c>
      <c r="I159" s="34" t="s">
        <v>672</v>
      </c>
      <c r="J159" s="22" t="s">
        <v>288</v>
      </c>
      <c r="K159" s="24" t="s">
        <v>261</v>
      </c>
      <c r="L159" s="4" t="str">
        <f t="shared" si="2"/>
        <v>06</v>
      </c>
      <c r="M159" s="26" t="s">
        <v>481</v>
      </c>
      <c r="N159" s="54" t="s">
        <v>0</v>
      </c>
      <c r="O159" s="70">
        <v>1486.26</v>
      </c>
      <c r="P159" s="71">
        <v>3396.6</v>
      </c>
      <c r="Q159" s="31" t="s">
        <v>239</v>
      </c>
    </row>
    <row r="160" spans="2:17" ht="14.5" x14ac:dyDescent="0.35">
      <c r="B160" s="30">
        <v>158</v>
      </c>
      <c r="C160" s="10" t="s">
        <v>110</v>
      </c>
      <c r="D160" s="11" t="s">
        <v>247</v>
      </c>
      <c r="E160" s="11" t="s">
        <v>107</v>
      </c>
      <c r="F160" s="39" t="s">
        <v>111</v>
      </c>
      <c r="G160" s="55" t="s">
        <v>112</v>
      </c>
      <c r="H160" s="21" t="s">
        <v>113</v>
      </c>
      <c r="I160" s="34" t="s">
        <v>673</v>
      </c>
      <c r="J160" s="21" t="s">
        <v>123</v>
      </c>
      <c r="K160" s="25" t="s">
        <v>122</v>
      </c>
      <c r="L160" s="4" t="str">
        <f t="shared" si="2"/>
        <v>04</v>
      </c>
      <c r="M160" s="4" t="s">
        <v>1</v>
      </c>
      <c r="N160" s="25" t="s">
        <v>0</v>
      </c>
      <c r="O160" s="74">
        <v>980</v>
      </c>
      <c r="P160" s="74">
        <v>3291.14</v>
      </c>
      <c r="Q160" s="31" t="s">
        <v>108</v>
      </c>
    </row>
    <row r="161" spans="2:17" ht="14.5" x14ac:dyDescent="0.35">
      <c r="B161" s="30">
        <v>159</v>
      </c>
      <c r="C161" s="10" t="s">
        <v>106</v>
      </c>
      <c r="D161" s="11" t="s">
        <v>247</v>
      </c>
      <c r="E161" s="11" t="s">
        <v>107</v>
      </c>
      <c r="F161" s="11" t="s">
        <v>6</v>
      </c>
      <c r="G161" s="16" t="s">
        <v>5</v>
      </c>
      <c r="H161" s="2" t="s">
        <v>4</v>
      </c>
      <c r="I161" s="34" t="s">
        <v>674</v>
      </c>
      <c r="J161" s="9" t="s">
        <v>27</v>
      </c>
      <c r="K161" s="3" t="s">
        <v>23</v>
      </c>
      <c r="L161" s="4" t="str">
        <f t="shared" si="2"/>
        <v>04</v>
      </c>
      <c r="M161" s="26" t="s">
        <v>11</v>
      </c>
      <c r="N161" s="54" t="s">
        <v>0</v>
      </c>
      <c r="O161" s="72">
        <v>1025.82</v>
      </c>
      <c r="P161" s="70">
        <v>3281.66</v>
      </c>
      <c r="Q161" s="31" t="s">
        <v>108</v>
      </c>
    </row>
    <row r="162" spans="2:17" ht="14.5" x14ac:dyDescent="0.35">
      <c r="B162" s="30">
        <v>160</v>
      </c>
      <c r="C162" s="10" t="s">
        <v>106</v>
      </c>
      <c r="D162" s="11" t="s">
        <v>247</v>
      </c>
      <c r="E162" s="11" t="s">
        <v>107</v>
      </c>
      <c r="F162" s="11" t="s">
        <v>6</v>
      </c>
      <c r="G162" s="16" t="s">
        <v>5</v>
      </c>
      <c r="H162" s="2" t="s">
        <v>4</v>
      </c>
      <c r="I162" s="34" t="s">
        <v>675</v>
      </c>
      <c r="J162" s="9" t="s">
        <v>15</v>
      </c>
      <c r="K162" s="3" t="s">
        <v>2</v>
      </c>
      <c r="L162" s="4" t="str">
        <f t="shared" si="2"/>
        <v>04</v>
      </c>
      <c r="M162" s="4" t="s">
        <v>1</v>
      </c>
      <c r="N162" s="54" t="s">
        <v>0</v>
      </c>
      <c r="O162" s="72">
        <v>1040.8399999999999</v>
      </c>
      <c r="P162" s="70">
        <v>3158.13</v>
      </c>
      <c r="Q162" s="31" t="s">
        <v>108</v>
      </c>
    </row>
    <row r="163" spans="2:17" ht="14.5" x14ac:dyDescent="0.35">
      <c r="B163" s="30">
        <v>161</v>
      </c>
      <c r="C163" s="10" t="s">
        <v>110</v>
      </c>
      <c r="D163" s="11" t="s">
        <v>247</v>
      </c>
      <c r="E163" s="11" t="s">
        <v>107</v>
      </c>
      <c r="F163" s="39" t="s">
        <v>111</v>
      </c>
      <c r="G163" s="55" t="s">
        <v>112</v>
      </c>
      <c r="H163" s="21" t="s">
        <v>113</v>
      </c>
      <c r="I163" s="34" t="s">
        <v>676</v>
      </c>
      <c r="J163" s="21" t="s">
        <v>465</v>
      </c>
      <c r="K163" s="25" t="s">
        <v>122</v>
      </c>
      <c r="L163" s="4" t="str">
        <f t="shared" si="2"/>
        <v>04</v>
      </c>
      <c r="M163" s="4" t="s">
        <v>1</v>
      </c>
      <c r="N163" s="25" t="s">
        <v>0</v>
      </c>
      <c r="O163" s="74">
        <v>980</v>
      </c>
      <c r="P163" s="74">
        <v>3291.14</v>
      </c>
      <c r="Q163" s="31" t="s">
        <v>108</v>
      </c>
    </row>
    <row r="164" spans="2:17" ht="14.5" x14ac:dyDescent="0.35">
      <c r="B164" s="30">
        <v>162</v>
      </c>
      <c r="C164" s="10" t="s">
        <v>218</v>
      </c>
      <c r="D164" s="11" t="s">
        <v>247</v>
      </c>
      <c r="E164" s="11" t="s">
        <v>107</v>
      </c>
      <c r="F164" s="5" t="s">
        <v>205</v>
      </c>
      <c r="G164" s="18" t="s">
        <v>206</v>
      </c>
      <c r="H164" s="15" t="s">
        <v>207</v>
      </c>
      <c r="I164" s="34" t="s">
        <v>677</v>
      </c>
      <c r="J164" s="9" t="s">
        <v>210</v>
      </c>
      <c r="K164" s="8" t="s">
        <v>209</v>
      </c>
      <c r="L164" s="4" t="str">
        <f t="shared" si="2"/>
        <v>06</v>
      </c>
      <c r="M164" s="26" t="s">
        <v>481</v>
      </c>
      <c r="N164" s="8" t="s">
        <v>0</v>
      </c>
      <c r="O164" s="69">
        <v>1280.8699999999999</v>
      </c>
      <c r="P164" s="71">
        <v>4437.4399999999996</v>
      </c>
      <c r="Q164" s="31" t="s">
        <v>239</v>
      </c>
    </row>
    <row r="165" spans="2:17" ht="14.5" x14ac:dyDescent="0.35">
      <c r="B165" s="30">
        <v>163</v>
      </c>
      <c r="C165" s="10" t="s">
        <v>110</v>
      </c>
      <c r="D165" s="11" t="s">
        <v>247</v>
      </c>
      <c r="E165" s="11" t="s">
        <v>107</v>
      </c>
      <c r="F165" s="39" t="s">
        <v>111</v>
      </c>
      <c r="G165" s="55" t="s">
        <v>112</v>
      </c>
      <c r="H165" s="21" t="s">
        <v>113</v>
      </c>
      <c r="I165" s="34" t="s">
        <v>678</v>
      </c>
      <c r="J165" s="21" t="s">
        <v>159</v>
      </c>
      <c r="K165" s="25" t="s">
        <v>122</v>
      </c>
      <c r="L165" s="4" t="str">
        <f t="shared" si="2"/>
        <v>04</v>
      </c>
      <c r="M165" s="4" t="s">
        <v>1</v>
      </c>
      <c r="N165" s="25" t="s">
        <v>0</v>
      </c>
      <c r="O165" s="74">
        <v>980</v>
      </c>
      <c r="P165" s="74">
        <v>3291.14</v>
      </c>
      <c r="Q165" s="31" t="s">
        <v>108</v>
      </c>
    </row>
    <row r="166" spans="2:17" ht="14.5" x14ac:dyDescent="0.35">
      <c r="B166" s="30">
        <v>164</v>
      </c>
      <c r="C166" s="10" t="s">
        <v>256</v>
      </c>
      <c r="D166" s="11" t="s">
        <v>247</v>
      </c>
      <c r="E166" s="11" t="s">
        <v>107</v>
      </c>
      <c r="F166" s="11" t="s">
        <v>257</v>
      </c>
      <c r="G166" s="16" t="s">
        <v>258</v>
      </c>
      <c r="H166" s="2" t="s">
        <v>259</v>
      </c>
      <c r="I166" s="34" t="s">
        <v>679</v>
      </c>
      <c r="J166" s="22" t="s">
        <v>289</v>
      </c>
      <c r="K166" s="24" t="s">
        <v>261</v>
      </c>
      <c r="L166" s="4" t="str">
        <f t="shared" si="2"/>
        <v>06</v>
      </c>
      <c r="M166" s="26" t="s">
        <v>481</v>
      </c>
      <c r="N166" s="54" t="s">
        <v>0</v>
      </c>
      <c r="O166" s="70">
        <v>1486.26</v>
      </c>
      <c r="P166" s="71">
        <v>3396.6</v>
      </c>
      <c r="Q166" s="31" t="s">
        <v>239</v>
      </c>
    </row>
    <row r="167" spans="2:17" ht="14.5" x14ac:dyDescent="0.35">
      <c r="B167" s="30">
        <v>165</v>
      </c>
      <c r="C167" s="10" t="s">
        <v>110</v>
      </c>
      <c r="D167" s="11" t="s">
        <v>247</v>
      </c>
      <c r="E167" s="11" t="s">
        <v>107</v>
      </c>
      <c r="F167" s="39" t="s">
        <v>111</v>
      </c>
      <c r="G167" s="55" t="s">
        <v>112</v>
      </c>
      <c r="H167" s="21" t="s">
        <v>113</v>
      </c>
      <c r="I167" s="34" t="s">
        <v>680</v>
      </c>
      <c r="J167" s="21" t="s">
        <v>202</v>
      </c>
      <c r="K167" s="25" t="s">
        <v>122</v>
      </c>
      <c r="L167" s="4" t="str">
        <f t="shared" si="2"/>
        <v>04</v>
      </c>
      <c r="M167" s="26" t="s">
        <v>11</v>
      </c>
      <c r="N167" s="25" t="s">
        <v>0</v>
      </c>
      <c r="O167" s="74">
        <v>980</v>
      </c>
      <c r="P167" s="74">
        <v>3484.59</v>
      </c>
      <c r="Q167" s="31" t="s">
        <v>108</v>
      </c>
    </row>
    <row r="168" spans="2:17" ht="14.5" x14ac:dyDescent="0.35">
      <c r="B168" s="30">
        <v>166</v>
      </c>
      <c r="C168" s="10" t="s">
        <v>110</v>
      </c>
      <c r="D168" s="11" t="s">
        <v>247</v>
      </c>
      <c r="E168" s="11" t="s">
        <v>107</v>
      </c>
      <c r="F168" s="39" t="s">
        <v>111</v>
      </c>
      <c r="G168" s="55" t="s">
        <v>112</v>
      </c>
      <c r="H168" s="21" t="s">
        <v>113</v>
      </c>
      <c r="I168" s="34" t="s">
        <v>681</v>
      </c>
      <c r="J168" s="21" t="s">
        <v>167</v>
      </c>
      <c r="K168" s="25" t="s">
        <v>122</v>
      </c>
      <c r="L168" s="4" t="str">
        <f t="shared" si="2"/>
        <v>04</v>
      </c>
      <c r="M168" s="4" t="s">
        <v>1</v>
      </c>
      <c r="N168" s="25" t="s">
        <v>0</v>
      </c>
      <c r="O168" s="74">
        <v>980</v>
      </c>
      <c r="P168" s="74">
        <v>3291.14</v>
      </c>
      <c r="Q168" s="31" t="s">
        <v>108</v>
      </c>
    </row>
    <row r="169" spans="2:17" ht="14.5" x14ac:dyDescent="0.35">
      <c r="B169" s="30">
        <v>167</v>
      </c>
      <c r="C169" s="10" t="s">
        <v>338</v>
      </c>
      <c r="D169" s="11" t="s">
        <v>247</v>
      </c>
      <c r="E169" s="11" t="s">
        <v>107</v>
      </c>
      <c r="F169" s="11" t="s">
        <v>339</v>
      </c>
      <c r="G169" s="16" t="s">
        <v>340</v>
      </c>
      <c r="H169" s="2" t="s">
        <v>341</v>
      </c>
      <c r="I169" s="34" t="s">
        <v>682</v>
      </c>
      <c r="J169" s="12" t="s">
        <v>344</v>
      </c>
      <c r="K169" s="13" t="s">
        <v>342</v>
      </c>
      <c r="L169" s="43" t="str">
        <f t="shared" si="2"/>
        <v>06</v>
      </c>
      <c r="M169" s="4" t="s">
        <v>437</v>
      </c>
      <c r="N169" s="13" t="s">
        <v>0</v>
      </c>
      <c r="O169" s="72">
        <v>980</v>
      </c>
      <c r="P169" s="71">
        <v>2246.34</v>
      </c>
      <c r="Q169" s="31" t="s">
        <v>239</v>
      </c>
    </row>
    <row r="170" spans="2:17" ht="14.5" x14ac:dyDescent="0.35">
      <c r="B170" s="30">
        <v>168</v>
      </c>
      <c r="C170" s="10" t="s">
        <v>110</v>
      </c>
      <c r="D170" s="11" t="s">
        <v>247</v>
      </c>
      <c r="E170" s="11" t="s">
        <v>107</v>
      </c>
      <c r="F170" s="39" t="s">
        <v>111</v>
      </c>
      <c r="G170" s="55" t="s">
        <v>112</v>
      </c>
      <c r="H170" s="21" t="s">
        <v>113</v>
      </c>
      <c r="I170" s="34" t="s">
        <v>683</v>
      </c>
      <c r="J170" s="12" t="s">
        <v>466</v>
      </c>
      <c r="K170" s="25" t="s">
        <v>122</v>
      </c>
      <c r="L170" s="4" t="str">
        <f t="shared" ref="L170:L209" si="3">IF(Q170="","",LEFT(Q170,2))</f>
        <v>04</v>
      </c>
      <c r="M170" s="4" t="s">
        <v>1</v>
      </c>
      <c r="N170" s="25" t="s">
        <v>0</v>
      </c>
      <c r="O170" s="74">
        <v>980</v>
      </c>
      <c r="P170" s="74">
        <v>3291.14</v>
      </c>
      <c r="Q170" s="31" t="s">
        <v>108</v>
      </c>
    </row>
    <row r="171" spans="2:17" ht="14.5" x14ac:dyDescent="0.35">
      <c r="B171" s="30">
        <v>169</v>
      </c>
      <c r="C171" s="10" t="s">
        <v>110</v>
      </c>
      <c r="D171" s="11" t="s">
        <v>247</v>
      </c>
      <c r="E171" s="11" t="s">
        <v>107</v>
      </c>
      <c r="F171" s="39" t="s">
        <v>111</v>
      </c>
      <c r="G171" s="55" t="s">
        <v>112</v>
      </c>
      <c r="H171" s="21" t="s">
        <v>113</v>
      </c>
      <c r="I171" s="34" t="s">
        <v>684</v>
      </c>
      <c r="J171" s="21" t="s">
        <v>178</v>
      </c>
      <c r="K171" s="25" t="s">
        <v>122</v>
      </c>
      <c r="L171" s="4" t="str">
        <f t="shared" si="3"/>
        <v>04</v>
      </c>
      <c r="M171" s="4" t="s">
        <v>1</v>
      </c>
      <c r="N171" s="25" t="s">
        <v>0</v>
      </c>
      <c r="O171" s="74">
        <v>980</v>
      </c>
      <c r="P171" s="74">
        <v>3291.14</v>
      </c>
      <c r="Q171" s="31" t="s">
        <v>108</v>
      </c>
    </row>
    <row r="172" spans="2:17" ht="14.5" x14ac:dyDescent="0.35">
      <c r="B172" s="30">
        <v>170</v>
      </c>
      <c r="C172" s="10" t="s">
        <v>110</v>
      </c>
      <c r="D172" s="11" t="s">
        <v>247</v>
      </c>
      <c r="E172" s="11" t="s">
        <v>107</v>
      </c>
      <c r="F172" s="39" t="s">
        <v>111</v>
      </c>
      <c r="G172" s="55" t="s">
        <v>112</v>
      </c>
      <c r="H172" s="21" t="s">
        <v>113</v>
      </c>
      <c r="I172" s="34" t="s">
        <v>685</v>
      </c>
      <c r="J172" s="21" t="s">
        <v>152</v>
      </c>
      <c r="K172" s="25" t="s">
        <v>122</v>
      </c>
      <c r="L172" s="4" t="str">
        <f t="shared" si="3"/>
        <v>04</v>
      </c>
      <c r="M172" s="4" t="s">
        <v>1</v>
      </c>
      <c r="N172" s="25" t="s">
        <v>0</v>
      </c>
      <c r="O172" s="74">
        <v>980</v>
      </c>
      <c r="P172" s="74">
        <v>3291.14</v>
      </c>
      <c r="Q172" s="31" t="s">
        <v>108</v>
      </c>
    </row>
    <row r="173" spans="2:17" ht="14.5" x14ac:dyDescent="0.35">
      <c r="B173" s="30">
        <v>171</v>
      </c>
      <c r="C173" s="10" t="s">
        <v>256</v>
      </c>
      <c r="D173" s="11" t="s">
        <v>247</v>
      </c>
      <c r="E173" s="11" t="s">
        <v>107</v>
      </c>
      <c r="F173" s="11" t="s">
        <v>257</v>
      </c>
      <c r="G173" s="16" t="s">
        <v>258</v>
      </c>
      <c r="H173" s="2" t="s">
        <v>259</v>
      </c>
      <c r="I173" s="34" t="s">
        <v>686</v>
      </c>
      <c r="J173" s="22" t="s">
        <v>290</v>
      </c>
      <c r="K173" s="24" t="s">
        <v>261</v>
      </c>
      <c r="L173" s="4" t="str">
        <f t="shared" si="3"/>
        <v>06</v>
      </c>
      <c r="M173" s="26" t="s">
        <v>481</v>
      </c>
      <c r="N173" s="54" t="s">
        <v>0</v>
      </c>
      <c r="O173" s="70">
        <v>1486.26</v>
      </c>
      <c r="P173" s="71">
        <v>3396.6</v>
      </c>
      <c r="Q173" s="31" t="s">
        <v>239</v>
      </c>
    </row>
    <row r="174" spans="2:17" ht="14.5" x14ac:dyDescent="0.35">
      <c r="B174" s="30">
        <v>172</v>
      </c>
      <c r="C174" s="10" t="s">
        <v>110</v>
      </c>
      <c r="D174" s="11" t="s">
        <v>247</v>
      </c>
      <c r="E174" s="11" t="s">
        <v>107</v>
      </c>
      <c r="F174" s="39" t="s">
        <v>111</v>
      </c>
      <c r="G174" s="55" t="s">
        <v>112</v>
      </c>
      <c r="H174" s="21" t="s">
        <v>113</v>
      </c>
      <c r="I174" s="34" t="s">
        <v>687</v>
      </c>
      <c r="J174" s="21" t="s">
        <v>467</v>
      </c>
      <c r="K174" s="25" t="s">
        <v>122</v>
      </c>
      <c r="L174" s="4" t="str">
        <f t="shared" si="3"/>
        <v>04</v>
      </c>
      <c r="M174" s="4" t="s">
        <v>437</v>
      </c>
      <c r="N174" s="25" t="s">
        <v>0</v>
      </c>
      <c r="O174" s="74">
        <v>980</v>
      </c>
      <c r="P174" s="74">
        <v>3592.75</v>
      </c>
      <c r="Q174" s="31" t="s">
        <v>108</v>
      </c>
    </row>
    <row r="175" spans="2:17" ht="14.5" x14ac:dyDescent="0.35">
      <c r="B175" s="30">
        <v>173</v>
      </c>
      <c r="C175" s="10" t="s">
        <v>106</v>
      </c>
      <c r="D175" s="11" t="s">
        <v>247</v>
      </c>
      <c r="E175" s="11" t="s">
        <v>107</v>
      </c>
      <c r="F175" s="11" t="s">
        <v>6</v>
      </c>
      <c r="G175" s="16" t="s">
        <v>5</v>
      </c>
      <c r="H175" s="2" t="s">
        <v>4</v>
      </c>
      <c r="I175" s="34" t="s">
        <v>688</v>
      </c>
      <c r="J175" s="9" t="s">
        <v>77</v>
      </c>
      <c r="K175" s="3" t="s">
        <v>56</v>
      </c>
      <c r="L175" s="4" t="str">
        <f t="shared" si="3"/>
        <v>06</v>
      </c>
      <c r="M175" s="26" t="s">
        <v>11</v>
      </c>
      <c r="N175" s="54" t="s">
        <v>0</v>
      </c>
      <c r="O175" s="70">
        <v>1040.8399999999999</v>
      </c>
      <c r="P175" s="71">
        <v>3215.3</v>
      </c>
      <c r="Q175" s="31" t="s">
        <v>239</v>
      </c>
    </row>
    <row r="176" spans="2:17" ht="14.5" x14ac:dyDescent="0.35">
      <c r="B176" s="30">
        <v>174</v>
      </c>
      <c r="C176" s="10" t="s">
        <v>382</v>
      </c>
      <c r="D176" s="11" t="s">
        <v>247</v>
      </c>
      <c r="E176" s="11" t="s">
        <v>107</v>
      </c>
      <c r="F176" s="11" t="s">
        <v>383</v>
      </c>
      <c r="G176" s="29" t="s">
        <v>384</v>
      </c>
      <c r="H176" s="2" t="s">
        <v>385</v>
      </c>
      <c r="I176" s="34" t="s">
        <v>689</v>
      </c>
      <c r="J176" s="22" t="s">
        <v>391</v>
      </c>
      <c r="K176" s="24" t="s">
        <v>392</v>
      </c>
      <c r="L176" s="4" t="str">
        <f t="shared" si="3"/>
        <v>04</v>
      </c>
      <c r="M176" s="4" t="s">
        <v>1</v>
      </c>
      <c r="N176" s="54" t="s">
        <v>0</v>
      </c>
      <c r="O176" s="70">
        <v>1086.05</v>
      </c>
      <c r="P176" s="70">
        <v>2782.65</v>
      </c>
      <c r="Q176" s="31" t="s">
        <v>108</v>
      </c>
    </row>
    <row r="177" spans="2:17" ht="14.5" x14ac:dyDescent="0.35">
      <c r="B177" s="30">
        <v>175</v>
      </c>
      <c r="C177" s="10" t="s">
        <v>256</v>
      </c>
      <c r="D177" s="11" t="s">
        <v>247</v>
      </c>
      <c r="E177" s="11" t="s">
        <v>107</v>
      </c>
      <c r="F177" s="11" t="s">
        <v>257</v>
      </c>
      <c r="G177" s="16" t="s">
        <v>258</v>
      </c>
      <c r="H177" s="2" t="s">
        <v>259</v>
      </c>
      <c r="I177" s="34" t="s">
        <v>690</v>
      </c>
      <c r="J177" s="22" t="s">
        <v>291</v>
      </c>
      <c r="K177" s="24" t="s">
        <v>261</v>
      </c>
      <c r="L177" s="4" t="str">
        <f t="shared" si="3"/>
        <v>06</v>
      </c>
      <c r="M177" s="26" t="s">
        <v>481</v>
      </c>
      <c r="N177" s="54" t="s">
        <v>0</v>
      </c>
      <c r="O177" s="70">
        <v>1486.26</v>
      </c>
      <c r="P177" s="71">
        <v>3396.6</v>
      </c>
      <c r="Q177" s="31" t="s">
        <v>239</v>
      </c>
    </row>
    <row r="178" spans="2:17" s="45" customFormat="1" ht="14.5" x14ac:dyDescent="0.35">
      <c r="B178" s="30">
        <v>176</v>
      </c>
      <c r="C178" s="38" t="s">
        <v>233</v>
      </c>
      <c r="D178" s="57" t="s">
        <v>247</v>
      </c>
      <c r="E178" s="57" t="s">
        <v>107</v>
      </c>
      <c r="F178" s="40" t="s">
        <v>234</v>
      </c>
      <c r="G178" s="41" t="s">
        <v>235</v>
      </c>
      <c r="H178" s="42" t="s">
        <v>236</v>
      </c>
      <c r="I178" s="34" t="s">
        <v>691</v>
      </c>
      <c r="J178" s="60" t="s">
        <v>242</v>
      </c>
      <c r="K178" s="46" t="s">
        <v>431</v>
      </c>
      <c r="L178" s="43" t="str">
        <f t="shared" si="3"/>
        <v>06</v>
      </c>
      <c r="M178" s="26" t="s">
        <v>481</v>
      </c>
      <c r="N178" s="8" t="s">
        <v>0</v>
      </c>
      <c r="O178" s="72">
        <v>1843.61</v>
      </c>
      <c r="P178" s="72">
        <v>6064.09</v>
      </c>
      <c r="Q178" s="44" t="s">
        <v>239</v>
      </c>
    </row>
    <row r="179" spans="2:17" s="45" customFormat="1" ht="14.5" x14ac:dyDescent="0.35">
      <c r="B179" s="30">
        <v>177</v>
      </c>
      <c r="C179" s="10" t="s">
        <v>110</v>
      </c>
      <c r="D179" s="11" t="s">
        <v>247</v>
      </c>
      <c r="E179" s="11" t="s">
        <v>107</v>
      </c>
      <c r="F179" s="39" t="s">
        <v>111</v>
      </c>
      <c r="G179" s="55" t="s">
        <v>112</v>
      </c>
      <c r="H179" s="21" t="s">
        <v>113</v>
      </c>
      <c r="I179" s="34" t="s">
        <v>692</v>
      </c>
      <c r="J179" s="60" t="s">
        <v>468</v>
      </c>
      <c r="K179" s="25" t="s">
        <v>122</v>
      </c>
      <c r="L179" s="4" t="str">
        <f t="shared" si="3"/>
        <v>04</v>
      </c>
      <c r="M179" s="4" t="s">
        <v>437</v>
      </c>
      <c r="N179" s="25" t="s">
        <v>0</v>
      </c>
      <c r="O179" s="74">
        <v>980</v>
      </c>
      <c r="P179" s="74">
        <v>3592.75</v>
      </c>
      <c r="Q179" s="31" t="s">
        <v>108</v>
      </c>
    </row>
    <row r="180" spans="2:17" ht="14.5" x14ac:dyDescent="0.35">
      <c r="B180" s="30">
        <v>178</v>
      </c>
      <c r="C180" s="10" t="s">
        <v>110</v>
      </c>
      <c r="D180" s="11" t="s">
        <v>247</v>
      </c>
      <c r="E180" s="11" t="s">
        <v>107</v>
      </c>
      <c r="F180" s="39" t="s">
        <v>111</v>
      </c>
      <c r="G180" s="55" t="s">
        <v>112</v>
      </c>
      <c r="H180" s="21" t="s">
        <v>113</v>
      </c>
      <c r="I180" s="34" t="s">
        <v>693</v>
      </c>
      <c r="J180" s="21" t="s">
        <v>117</v>
      </c>
      <c r="K180" s="25" t="s">
        <v>115</v>
      </c>
      <c r="L180" s="4" t="str">
        <f t="shared" si="3"/>
        <v>05</v>
      </c>
      <c r="M180" s="4" t="s">
        <v>1</v>
      </c>
      <c r="N180" s="25" t="s">
        <v>0</v>
      </c>
      <c r="O180" s="74">
        <v>1125.07</v>
      </c>
      <c r="P180" s="74">
        <v>3419.94</v>
      </c>
      <c r="Q180" s="56" t="s">
        <v>116</v>
      </c>
    </row>
    <row r="181" spans="2:17" ht="14.5" x14ac:dyDescent="0.35">
      <c r="B181" s="30">
        <v>179</v>
      </c>
      <c r="C181" s="10" t="s">
        <v>106</v>
      </c>
      <c r="D181" s="11" t="s">
        <v>247</v>
      </c>
      <c r="E181" s="11" t="s">
        <v>107</v>
      </c>
      <c r="F181" s="11" t="s">
        <v>6</v>
      </c>
      <c r="G181" s="16" t="s">
        <v>5</v>
      </c>
      <c r="H181" s="2" t="s">
        <v>4</v>
      </c>
      <c r="I181" s="34" t="s">
        <v>694</v>
      </c>
      <c r="J181" s="9" t="s">
        <v>76</v>
      </c>
      <c r="K181" s="3" t="s">
        <v>56</v>
      </c>
      <c r="L181" s="4" t="str">
        <f t="shared" si="3"/>
        <v>06</v>
      </c>
      <c r="M181" s="26" t="s">
        <v>11</v>
      </c>
      <c r="N181" s="54" t="s">
        <v>0</v>
      </c>
      <c r="O181" s="70">
        <v>1040.8399999999999</v>
      </c>
      <c r="P181" s="71">
        <v>3215.3</v>
      </c>
      <c r="Q181" s="31" t="s">
        <v>239</v>
      </c>
    </row>
    <row r="182" spans="2:17" ht="14.5" x14ac:dyDescent="0.35">
      <c r="B182" s="30">
        <v>180</v>
      </c>
      <c r="C182" s="10" t="s">
        <v>106</v>
      </c>
      <c r="D182" s="11" t="s">
        <v>247</v>
      </c>
      <c r="E182" s="11" t="s">
        <v>107</v>
      </c>
      <c r="F182" s="11" t="s">
        <v>6</v>
      </c>
      <c r="G182" s="16" t="s">
        <v>5</v>
      </c>
      <c r="H182" s="2" t="s">
        <v>4</v>
      </c>
      <c r="I182" s="34" t="s">
        <v>695</v>
      </c>
      <c r="J182" s="9" t="s">
        <v>53</v>
      </c>
      <c r="K182" s="3" t="s">
        <v>40</v>
      </c>
      <c r="L182" s="4" t="str">
        <f t="shared" si="3"/>
        <v>04</v>
      </c>
      <c r="M182" s="4" t="s">
        <v>1</v>
      </c>
      <c r="N182" s="54" t="s">
        <v>0</v>
      </c>
      <c r="O182" s="72">
        <v>980</v>
      </c>
      <c r="P182" s="71">
        <v>3113.25</v>
      </c>
      <c r="Q182" s="31" t="s">
        <v>108</v>
      </c>
    </row>
    <row r="183" spans="2:17" ht="14.5" x14ac:dyDescent="0.35">
      <c r="B183" s="30">
        <v>181</v>
      </c>
      <c r="C183" s="10" t="s">
        <v>382</v>
      </c>
      <c r="D183" s="11" t="s">
        <v>247</v>
      </c>
      <c r="E183" s="11" t="s">
        <v>107</v>
      </c>
      <c r="F183" s="11" t="s">
        <v>383</v>
      </c>
      <c r="G183" s="29" t="s">
        <v>384</v>
      </c>
      <c r="H183" s="2" t="s">
        <v>385</v>
      </c>
      <c r="I183" s="34" t="s">
        <v>696</v>
      </c>
      <c r="J183" s="22" t="s">
        <v>407</v>
      </c>
      <c r="K183" s="24" t="s">
        <v>392</v>
      </c>
      <c r="L183" s="4" t="str">
        <f t="shared" si="3"/>
        <v>04</v>
      </c>
      <c r="M183" s="4" t="s">
        <v>1</v>
      </c>
      <c r="N183" s="54" t="s">
        <v>0</v>
      </c>
      <c r="O183" s="70">
        <v>1086.05</v>
      </c>
      <c r="P183" s="70">
        <v>2782.65</v>
      </c>
      <c r="Q183" s="31" t="s">
        <v>108</v>
      </c>
    </row>
    <row r="184" spans="2:17" ht="14.5" x14ac:dyDescent="0.35">
      <c r="B184" s="30">
        <v>182</v>
      </c>
      <c r="C184" s="10" t="s">
        <v>106</v>
      </c>
      <c r="D184" s="11" t="s">
        <v>247</v>
      </c>
      <c r="E184" s="11" t="s">
        <v>107</v>
      </c>
      <c r="F184" s="11" t="s">
        <v>6</v>
      </c>
      <c r="G184" s="16" t="s">
        <v>5</v>
      </c>
      <c r="H184" s="2" t="s">
        <v>4</v>
      </c>
      <c r="I184" s="34" t="s">
        <v>697</v>
      </c>
      <c r="J184" s="9" t="s">
        <v>35</v>
      </c>
      <c r="K184" s="3" t="s">
        <v>31</v>
      </c>
      <c r="L184" s="4" t="str">
        <f t="shared" si="3"/>
        <v>04</v>
      </c>
      <c r="M184" s="26" t="s">
        <v>11</v>
      </c>
      <c r="N184" s="54" t="s">
        <v>0</v>
      </c>
      <c r="O184" s="72">
        <v>980</v>
      </c>
      <c r="P184" s="73">
        <v>2998.92</v>
      </c>
      <c r="Q184" s="31" t="s">
        <v>108</v>
      </c>
    </row>
    <row r="185" spans="2:17" ht="14.5" x14ac:dyDescent="0.35">
      <c r="B185" s="30">
        <v>183</v>
      </c>
      <c r="C185" s="10" t="s">
        <v>338</v>
      </c>
      <c r="D185" s="11" t="s">
        <v>247</v>
      </c>
      <c r="E185" s="11" t="s">
        <v>107</v>
      </c>
      <c r="F185" s="11" t="s">
        <v>339</v>
      </c>
      <c r="G185" s="16" t="s">
        <v>340</v>
      </c>
      <c r="H185" s="2" t="s">
        <v>341</v>
      </c>
      <c r="I185" s="34" t="s">
        <v>698</v>
      </c>
      <c r="J185" s="12" t="s">
        <v>373</v>
      </c>
      <c r="K185" s="13" t="s">
        <v>361</v>
      </c>
      <c r="L185" s="4" t="str">
        <f t="shared" si="3"/>
        <v>04</v>
      </c>
      <c r="M185" s="4" t="s">
        <v>1</v>
      </c>
      <c r="N185" s="13" t="s">
        <v>0</v>
      </c>
      <c r="O185" s="72">
        <v>980</v>
      </c>
      <c r="P185" s="71">
        <v>1991.51</v>
      </c>
      <c r="Q185" s="31" t="s">
        <v>108</v>
      </c>
    </row>
    <row r="186" spans="2:17" ht="14.5" x14ac:dyDescent="0.35">
      <c r="B186" s="30">
        <v>184</v>
      </c>
      <c r="C186" s="10" t="s">
        <v>110</v>
      </c>
      <c r="D186" s="11" t="s">
        <v>247</v>
      </c>
      <c r="E186" s="11" t="s">
        <v>107</v>
      </c>
      <c r="F186" s="39" t="s">
        <v>111</v>
      </c>
      <c r="G186" s="55" t="s">
        <v>112</v>
      </c>
      <c r="H186" s="21" t="s">
        <v>113</v>
      </c>
      <c r="I186" s="34" t="s">
        <v>699</v>
      </c>
      <c r="J186" s="21" t="s">
        <v>143</v>
      </c>
      <c r="K186" s="25" t="s">
        <v>122</v>
      </c>
      <c r="L186" s="4" t="str">
        <f t="shared" si="3"/>
        <v>04</v>
      </c>
      <c r="M186" s="26" t="s">
        <v>11</v>
      </c>
      <c r="N186" s="25" t="s">
        <v>0</v>
      </c>
      <c r="O186" s="74">
        <v>980</v>
      </c>
      <c r="P186" s="74">
        <v>3484.59</v>
      </c>
      <c r="Q186" s="31" t="s">
        <v>108</v>
      </c>
    </row>
    <row r="187" spans="2:17" ht="14.5" x14ac:dyDescent="0.35">
      <c r="B187" s="30">
        <v>185</v>
      </c>
      <c r="C187" s="10" t="s">
        <v>382</v>
      </c>
      <c r="D187" s="11" t="s">
        <v>247</v>
      </c>
      <c r="E187" s="11" t="s">
        <v>107</v>
      </c>
      <c r="F187" s="11" t="s">
        <v>383</v>
      </c>
      <c r="G187" s="29" t="s">
        <v>384</v>
      </c>
      <c r="H187" s="2" t="s">
        <v>385</v>
      </c>
      <c r="I187" s="34" t="s">
        <v>700</v>
      </c>
      <c r="J187" s="22" t="s">
        <v>408</v>
      </c>
      <c r="K187" s="24" t="s">
        <v>392</v>
      </c>
      <c r="L187" s="4" t="str">
        <f t="shared" si="3"/>
        <v>04</v>
      </c>
      <c r="M187" s="4" t="s">
        <v>1</v>
      </c>
      <c r="N187" s="54" t="s">
        <v>0</v>
      </c>
      <c r="O187" s="70">
        <v>1086.05</v>
      </c>
      <c r="P187" s="70">
        <v>2782.65</v>
      </c>
      <c r="Q187" s="31" t="s">
        <v>108</v>
      </c>
    </row>
    <row r="188" spans="2:17" ht="14.5" x14ac:dyDescent="0.35">
      <c r="B188" s="30">
        <v>186</v>
      </c>
      <c r="C188" s="10" t="s">
        <v>338</v>
      </c>
      <c r="D188" s="11" t="s">
        <v>247</v>
      </c>
      <c r="E188" s="11" t="s">
        <v>107</v>
      </c>
      <c r="F188" s="11" t="s">
        <v>339</v>
      </c>
      <c r="G188" s="16" t="s">
        <v>340</v>
      </c>
      <c r="H188" s="2" t="s">
        <v>341</v>
      </c>
      <c r="I188" s="34" t="s">
        <v>701</v>
      </c>
      <c r="J188" s="12" t="s">
        <v>351</v>
      </c>
      <c r="K188" s="13" t="s">
        <v>342</v>
      </c>
      <c r="L188" s="4" t="str">
        <f t="shared" si="3"/>
        <v>06</v>
      </c>
      <c r="M188" s="4" t="s">
        <v>1</v>
      </c>
      <c r="N188" s="13" t="s">
        <v>0</v>
      </c>
      <c r="O188" s="72">
        <v>980</v>
      </c>
      <c r="P188" s="71">
        <v>2034.68</v>
      </c>
      <c r="Q188" s="31" t="s">
        <v>239</v>
      </c>
    </row>
    <row r="189" spans="2:17" ht="14.5" x14ac:dyDescent="0.35">
      <c r="B189" s="30">
        <v>187</v>
      </c>
      <c r="C189" s="10" t="s">
        <v>338</v>
      </c>
      <c r="D189" s="11" t="s">
        <v>247</v>
      </c>
      <c r="E189" s="11" t="s">
        <v>107</v>
      </c>
      <c r="F189" s="11" t="s">
        <v>339</v>
      </c>
      <c r="G189" s="16" t="s">
        <v>340</v>
      </c>
      <c r="H189" s="2" t="s">
        <v>341</v>
      </c>
      <c r="I189" s="34" t="s">
        <v>702</v>
      </c>
      <c r="J189" s="12" t="s">
        <v>360</v>
      </c>
      <c r="K189" s="13" t="s">
        <v>361</v>
      </c>
      <c r="L189" s="4" t="str">
        <f t="shared" si="3"/>
        <v>04</v>
      </c>
      <c r="M189" s="4" t="s">
        <v>1</v>
      </c>
      <c r="N189" s="13" t="s">
        <v>0</v>
      </c>
      <c r="O189" s="72">
        <v>980</v>
      </c>
      <c r="P189" s="71">
        <v>1991.51</v>
      </c>
      <c r="Q189" s="31" t="s">
        <v>108</v>
      </c>
    </row>
    <row r="190" spans="2:17" ht="14.5" x14ac:dyDescent="0.35">
      <c r="B190" s="30">
        <v>188</v>
      </c>
      <c r="C190" s="10" t="s">
        <v>110</v>
      </c>
      <c r="D190" s="11" t="s">
        <v>247</v>
      </c>
      <c r="E190" s="11" t="s">
        <v>107</v>
      </c>
      <c r="F190" s="39" t="s">
        <v>111</v>
      </c>
      <c r="G190" s="55" t="s">
        <v>112</v>
      </c>
      <c r="H190" s="21" t="s">
        <v>113</v>
      </c>
      <c r="I190" s="34" t="s">
        <v>703</v>
      </c>
      <c r="J190" s="21" t="s">
        <v>201</v>
      </c>
      <c r="K190" s="25" t="s">
        <v>122</v>
      </c>
      <c r="L190" s="4" t="str">
        <f t="shared" si="3"/>
        <v>04</v>
      </c>
      <c r="M190" s="4" t="s">
        <v>1</v>
      </c>
      <c r="N190" s="25" t="s">
        <v>0</v>
      </c>
      <c r="O190" s="74">
        <v>980</v>
      </c>
      <c r="P190" s="74">
        <v>3291.14</v>
      </c>
      <c r="Q190" s="31" t="s">
        <v>108</v>
      </c>
    </row>
    <row r="191" spans="2:17" ht="14.5" x14ac:dyDescent="0.35">
      <c r="B191" s="30">
        <v>189</v>
      </c>
      <c r="C191" s="10" t="s">
        <v>382</v>
      </c>
      <c r="D191" s="11" t="s">
        <v>247</v>
      </c>
      <c r="E191" s="11" t="s">
        <v>107</v>
      </c>
      <c r="F191" s="11" t="s">
        <v>383</v>
      </c>
      <c r="G191" s="29" t="s">
        <v>384</v>
      </c>
      <c r="H191" s="2" t="s">
        <v>385</v>
      </c>
      <c r="I191" s="34" t="s">
        <v>704</v>
      </c>
      <c r="J191" s="22" t="s">
        <v>409</v>
      </c>
      <c r="K191" s="23" t="s">
        <v>394</v>
      </c>
      <c r="L191" s="4" t="str">
        <f t="shared" si="3"/>
        <v>04</v>
      </c>
      <c r="M191" s="4" t="s">
        <v>1</v>
      </c>
      <c r="N191" s="54" t="s">
        <v>0</v>
      </c>
      <c r="O191" s="70">
        <v>1086.05</v>
      </c>
      <c r="P191" s="73">
        <v>3023.62</v>
      </c>
      <c r="Q191" s="31" t="s">
        <v>108</v>
      </c>
    </row>
    <row r="192" spans="2:17" ht="14.5" x14ac:dyDescent="0.35">
      <c r="B192" s="30">
        <v>190</v>
      </c>
      <c r="C192" s="10" t="s">
        <v>106</v>
      </c>
      <c r="D192" s="11" t="s">
        <v>247</v>
      </c>
      <c r="E192" s="11" t="s">
        <v>107</v>
      </c>
      <c r="F192" s="11" t="s">
        <v>6</v>
      </c>
      <c r="G192" s="16" t="s">
        <v>5</v>
      </c>
      <c r="H192" s="2" t="s">
        <v>4</v>
      </c>
      <c r="I192" s="34" t="s">
        <v>705</v>
      </c>
      <c r="J192" s="9" t="s">
        <v>75</v>
      </c>
      <c r="K192" s="3" t="s">
        <v>56</v>
      </c>
      <c r="L192" s="4" t="str">
        <f t="shared" si="3"/>
        <v>06</v>
      </c>
      <c r="M192" s="26" t="s">
        <v>11</v>
      </c>
      <c r="N192" s="54" t="s">
        <v>0</v>
      </c>
      <c r="O192" s="70">
        <v>1040.8399999999999</v>
      </c>
      <c r="P192" s="71">
        <v>3215.3</v>
      </c>
      <c r="Q192" s="31" t="s">
        <v>239</v>
      </c>
    </row>
    <row r="193" spans="2:17" ht="14.5" x14ac:dyDescent="0.35">
      <c r="B193" s="30">
        <v>191</v>
      </c>
      <c r="C193" s="10" t="s">
        <v>110</v>
      </c>
      <c r="D193" s="11" t="s">
        <v>247</v>
      </c>
      <c r="E193" s="11" t="s">
        <v>107</v>
      </c>
      <c r="F193" s="39" t="s">
        <v>111</v>
      </c>
      <c r="G193" s="55" t="s">
        <v>112</v>
      </c>
      <c r="H193" s="21" t="s">
        <v>113</v>
      </c>
      <c r="I193" s="34" t="s">
        <v>706</v>
      </c>
      <c r="J193" s="21" t="s">
        <v>182</v>
      </c>
      <c r="K193" s="25" t="s">
        <v>122</v>
      </c>
      <c r="L193" s="4" t="str">
        <f t="shared" si="3"/>
        <v>04</v>
      </c>
      <c r="M193" s="4" t="s">
        <v>437</v>
      </c>
      <c r="N193" s="25" t="s">
        <v>0</v>
      </c>
      <c r="O193" s="74">
        <v>980</v>
      </c>
      <c r="P193" s="74">
        <v>3592.75</v>
      </c>
      <c r="Q193" s="31" t="s">
        <v>108</v>
      </c>
    </row>
    <row r="194" spans="2:17" ht="14.5" x14ac:dyDescent="0.35">
      <c r="B194" s="30">
        <v>192</v>
      </c>
      <c r="C194" s="10" t="s">
        <v>110</v>
      </c>
      <c r="D194" s="11" t="s">
        <v>247</v>
      </c>
      <c r="E194" s="11" t="s">
        <v>107</v>
      </c>
      <c r="F194" s="39" t="s">
        <v>111</v>
      </c>
      <c r="G194" s="55" t="s">
        <v>112</v>
      </c>
      <c r="H194" s="21" t="s">
        <v>113</v>
      </c>
      <c r="I194" s="34" t="s">
        <v>707</v>
      </c>
      <c r="J194" s="21" t="s">
        <v>196</v>
      </c>
      <c r="K194" s="25" t="s">
        <v>122</v>
      </c>
      <c r="L194" s="4" t="str">
        <f t="shared" si="3"/>
        <v>04</v>
      </c>
      <c r="M194" s="4" t="s">
        <v>437</v>
      </c>
      <c r="N194" s="25" t="s">
        <v>0</v>
      </c>
      <c r="O194" s="74">
        <v>980</v>
      </c>
      <c r="P194" s="74">
        <v>3592.75</v>
      </c>
      <c r="Q194" s="31" t="s">
        <v>108</v>
      </c>
    </row>
    <row r="195" spans="2:17" ht="14.5" x14ac:dyDescent="0.35">
      <c r="B195" s="30">
        <v>193</v>
      </c>
      <c r="C195" s="10" t="s">
        <v>382</v>
      </c>
      <c r="D195" s="11" t="s">
        <v>247</v>
      </c>
      <c r="E195" s="11" t="s">
        <v>107</v>
      </c>
      <c r="F195" s="11" t="s">
        <v>383</v>
      </c>
      <c r="G195" s="29" t="s">
        <v>384</v>
      </c>
      <c r="H195" s="2" t="s">
        <v>385</v>
      </c>
      <c r="I195" s="34" t="s">
        <v>708</v>
      </c>
      <c r="J195" s="22" t="s">
        <v>410</v>
      </c>
      <c r="K195" s="23" t="s">
        <v>394</v>
      </c>
      <c r="L195" s="4" t="str">
        <f t="shared" si="3"/>
        <v>04</v>
      </c>
      <c r="M195" s="4" t="s">
        <v>1</v>
      </c>
      <c r="N195" s="54" t="s">
        <v>0</v>
      </c>
      <c r="O195" s="70">
        <v>1086.05</v>
      </c>
      <c r="P195" s="73">
        <v>3023.62</v>
      </c>
      <c r="Q195" s="31" t="s">
        <v>108</v>
      </c>
    </row>
    <row r="196" spans="2:17" ht="14.5" x14ac:dyDescent="0.35">
      <c r="B196" s="30">
        <v>194</v>
      </c>
      <c r="C196" s="10" t="s">
        <v>338</v>
      </c>
      <c r="D196" s="11" t="s">
        <v>247</v>
      </c>
      <c r="E196" s="11" t="s">
        <v>107</v>
      </c>
      <c r="F196" s="11" t="s">
        <v>339</v>
      </c>
      <c r="G196" s="16" t="s">
        <v>340</v>
      </c>
      <c r="H196" s="2" t="s">
        <v>341</v>
      </c>
      <c r="I196" s="34" t="s">
        <v>709</v>
      </c>
      <c r="J196" s="12" t="s">
        <v>346</v>
      </c>
      <c r="K196" s="13" t="s">
        <v>342</v>
      </c>
      <c r="L196" s="4" t="str">
        <f t="shared" si="3"/>
        <v>06</v>
      </c>
      <c r="M196" s="4" t="s">
        <v>437</v>
      </c>
      <c r="N196" s="13" t="s">
        <v>0</v>
      </c>
      <c r="O196" s="72">
        <v>980</v>
      </c>
      <c r="P196" s="71">
        <v>2246.34</v>
      </c>
      <c r="Q196" s="31" t="s">
        <v>239</v>
      </c>
    </row>
    <row r="197" spans="2:17" ht="14.5" x14ac:dyDescent="0.35">
      <c r="B197" s="30">
        <v>195</v>
      </c>
      <c r="C197" s="10" t="s">
        <v>106</v>
      </c>
      <c r="D197" s="11" t="s">
        <v>247</v>
      </c>
      <c r="E197" s="11" t="s">
        <v>107</v>
      </c>
      <c r="F197" s="11" t="s">
        <v>6</v>
      </c>
      <c r="G197" s="16" t="s">
        <v>5</v>
      </c>
      <c r="H197" s="2" t="s">
        <v>4</v>
      </c>
      <c r="I197" s="34" t="s">
        <v>710</v>
      </c>
      <c r="J197" s="9" t="s">
        <v>74</v>
      </c>
      <c r="K197" s="3" t="s">
        <v>56</v>
      </c>
      <c r="L197" s="4" t="str">
        <f t="shared" si="3"/>
        <v>06</v>
      </c>
      <c r="M197" s="26" t="s">
        <v>11</v>
      </c>
      <c r="N197" s="54" t="s">
        <v>0</v>
      </c>
      <c r="O197" s="70">
        <v>1040.8399999999999</v>
      </c>
      <c r="P197" s="71">
        <v>3215.3</v>
      </c>
      <c r="Q197" s="31" t="s">
        <v>239</v>
      </c>
    </row>
    <row r="198" spans="2:17" ht="14.5" x14ac:dyDescent="0.35">
      <c r="B198" s="30">
        <v>196</v>
      </c>
      <c r="C198" s="10" t="s">
        <v>110</v>
      </c>
      <c r="D198" s="11" t="s">
        <v>247</v>
      </c>
      <c r="E198" s="11" t="s">
        <v>107</v>
      </c>
      <c r="F198" s="39" t="s">
        <v>111</v>
      </c>
      <c r="G198" s="55" t="s">
        <v>112</v>
      </c>
      <c r="H198" s="21" t="s">
        <v>113</v>
      </c>
      <c r="I198" s="34" t="s">
        <v>711</v>
      </c>
      <c r="J198" s="21" t="s">
        <v>172</v>
      </c>
      <c r="K198" s="25" t="s">
        <v>122</v>
      </c>
      <c r="L198" s="4" t="str">
        <f t="shared" si="3"/>
        <v>04</v>
      </c>
      <c r="M198" s="4" t="s">
        <v>1</v>
      </c>
      <c r="N198" s="25" t="s">
        <v>0</v>
      </c>
      <c r="O198" s="74">
        <v>980</v>
      </c>
      <c r="P198" s="74">
        <v>3291.14</v>
      </c>
      <c r="Q198" s="31" t="s">
        <v>108</v>
      </c>
    </row>
    <row r="199" spans="2:17" ht="14.5" x14ac:dyDescent="0.35">
      <c r="B199" s="30">
        <v>197</v>
      </c>
      <c r="C199" s="10" t="s">
        <v>110</v>
      </c>
      <c r="D199" s="11" t="s">
        <v>247</v>
      </c>
      <c r="E199" s="11" t="s">
        <v>107</v>
      </c>
      <c r="F199" s="39" t="s">
        <v>111</v>
      </c>
      <c r="G199" s="55" t="s">
        <v>112</v>
      </c>
      <c r="H199" s="21" t="s">
        <v>113</v>
      </c>
      <c r="I199" s="34" t="s">
        <v>712</v>
      </c>
      <c r="J199" s="21" t="s">
        <v>126</v>
      </c>
      <c r="K199" s="25" t="s">
        <v>492</v>
      </c>
      <c r="L199" s="4" t="str">
        <f t="shared" si="3"/>
        <v>04</v>
      </c>
      <c r="M199" s="26" t="s">
        <v>11</v>
      </c>
      <c r="N199" s="25" t="s">
        <v>0</v>
      </c>
      <c r="O199" s="74">
        <v>1040.8399999999999</v>
      </c>
      <c r="P199" s="74">
        <v>3084.2</v>
      </c>
      <c r="Q199" s="31" t="s">
        <v>108</v>
      </c>
    </row>
    <row r="200" spans="2:17" ht="14.5" x14ac:dyDescent="0.35">
      <c r="B200" s="30">
        <v>198</v>
      </c>
      <c r="C200" s="10" t="s">
        <v>256</v>
      </c>
      <c r="D200" s="11" t="s">
        <v>247</v>
      </c>
      <c r="E200" s="11" t="s">
        <v>107</v>
      </c>
      <c r="F200" s="11" t="s">
        <v>257</v>
      </c>
      <c r="G200" s="16" t="s">
        <v>258</v>
      </c>
      <c r="H200" s="2" t="s">
        <v>259</v>
      </c>
      <c r="I200" s="34" t="s">
        <v>713</v>
      </c>
      <c r="J200" s="22" t="s">
        <v>292</v>
      </c>
      <c r="K200" s="24" t="s">
        <v>261</v>
      </c>
      <c r="L200" s="4" t="str">
        <f t="shared" si="3"/>
        <v>06</v>
      </c>
      <c r="M200" s="26" t="s">
        <v>481</v>
      </c>
      <c r="N200" s="54" t="s">
        <v>0</v>
      </c>
      <c r="O200" s="70">
        <v>1486.26</v>
      </c>
      <c r="P200" s="71">
        <v>3396.6</v>
      </c>
      <c r="Q200" s="31" t="s">
        <v>239</v>
      </c>
    </row>
    <row r="201" spans="2:17" ht="14.5" x14ac:dyDescent="0.35">
      <c r="B201" s="30">
        <v>199</v>
      </c>
      <c r="C201" s="10" t="s">
        <v>106</v>
      </c>
      <c r="D201" s="11" t="s">
        <v>247</v>
      </c>
      <c r="E201" s="11" t="s">
        <v>107</v>
      </c>
      <c r="F201" s="11" t="s">
        <v>6</v>
      </c>
      <c r="G201" s="16" t="s">
        <v>5</v>
      </c>
      <c r="H201" s="2" t="s">
        <v>4</v>
      </c>
      <c r="I201" s="34" t="s">
        <v>714</v>
      </c>
      <c r="J201" s="9" t="s">
        <v>14</v>
      </c>
      <c r="K201" s="3" t="s">
        <v>2</v>
      </c>
      <c r="L201" s="4" t="str">
        <f t="shared" si="3"/>
        <v>04</v>
      </c>
      <c r="M201" s="4" t="s">
        <v>1</v>
      </c>
      <c r="N201" s="54" t="s">
        <v>0</v>
      </c>
      <c r="O201" s="72">
        <v>1040.8399999999999</v>
      </c>
      <c r="P201" s="70">
        <v>3158.13</v>
      </c>
      <c r="Q201" s="31" t="s">
        <v>108</v>
      </c>
    </row>
    <row r="202" spans="2:17" ht="14.5" x14ac:dyDescent="0.35">
      <c r="B202" s="30">
        <v>200</v>
      </c>
      <c r="C202" s="10" t="s">
        <v>106</v>
      </c>
      <c r="D202" s="11" t="s">
        <v>247</v>
      </c>
      <c r="E202" s="11" t="s">
        <v>107</v>
      </c>
      <c r="F202" s="11" t="s">
        <v>6</v>
      </c>
      <c r="G202" s="16" t="s">
        <v>5</v>
      </c>
      <c r="H202" s="2" t="s">
        <v>4</v>
      </c>
      <c r="I202" s="34" t="s">
        <v>715</v>
      </c>
      <c r="J202" s="9" t="s">
        <v>73</v>
      </c>
      <c r="K202" s="3" t="s">
        <v>56</v>
      </c>
      <c r="L202" s="4" t="str">
        <f t="shared" si="3"/>
        <v>06</v>
      </c>
      <c r="M202" s="26" t="s">
        <v>11</v>
      </c>
      <c r="N202" s="54" t="s">
        <v>0</v>
      </c>
      <c r="O202" s="70">
        <v>1040.8399999999999</v>
      </c>
      <c r="P202" s="71">
        <v>3215.3</v>
      </c>
      <c r="Q202" s="31" t="s">
        <v>239</v>
      </c>
    </row>
    <row r="203" spans="2:17" ht="14.5" x14ac:dyDescent="0.35">
      <c r="B203" s="30">
        <v>201</v>
      </c>
      <c r="C203" s="10" t="s">
        <v>256</v>
      </c>
      <c r="D203" s="11" t="s">
        <v>247</v>
      </c>
      <c r="E203" s="11" t="s">
        <v>107</v>
      </c>
      <c r="F203" s="11" t="s">
        <v>257</v>
      </c>
      <c r="G203" s="16" t="s">
        <v>258</v>
      </c>
      <c r="H203" s="2" t="s">
        <v>259</v>
      </c>
      <c r="I203" s="34" t="s">
        <v>716</v>
      </c>
      <c r="J203" s="22" t="s">
        <v>293</v>
      </c>
      <c r="K203" s="24" t="s">
        <v>261</v>
      </c>
      <c r="L203" s="4" t="str">
        <f t="shared" si="3"/>
        <v>06</v>
      </c>
      <c r="M203" s="26" t="s">
        <v>481</v>
      </c>
      <c r="N203" s="54" t="s">
        <v>0</v>
      </c>
      <c r="O203" s="70">
        <v>1486.26</v>
      </c>
      <c r="P203" s="71">
        <v>3396.6</v>
      </c>
      <c r="Q203" s="31" t="s">
        <v>239</v>
      </c>
    </row>
    <row r="204" spans="2:17" ht="14.5" x14ac:dyDescent="0.35">
      <c r="B204" s="30">
        <v>202</v>
      </c>
      <c r="C204" s="10" t="s">
        <v>256</v>
      </c>
      <c r="D204" s="11" t="s">
        <v>247</v>
      </c>
      <c r="E204" s="11" t="s">
        <v>107</v>
      </c>
      <c r="F204" s="11" t="s">
        <v>257</v>
      </c>
      <c r="G204" s="16" t="s">
        <v>258</v>
      </c>
      <c r="H204" s="2" t="s">
        <v>259</v>
      </c>
      <c r="I204" s="34" t="s">
        <v>717</v>
      </c>
      <c r="J204" s="22" t="s">
        <v>294</v>
      </c>
      <c r="K204" s="24" t="s">
        <v>261</v>
      </c>
      <c r="L204" s="4" t="str">
        <f t="shared" si="3"/>
        <v>06</v>
      </c>
      <c r="M204" s="26" t="s">
        <v>481</v>
      </c>
      <c r="N204" s="54" t="s">
        <v>0</v>
      </c>
      <c r="O204" s="70">
        <v>1486.26</v>
      </c>
      <c r="P204" s="71">
        <v>3396.6</v>
      </c>
      <c r="Q204" s="31" t="s">
        <v>239</v>
      </c>
    </row>
    <row r="205" spans="2:17" ht="14.5" x14ac:dyDescent="0.35">
      <c r="B205" s="30">
        <v>203</v>
      </c>
      <c r="C205" s="10" t="s">
        <v>106</v>
      </c>
      <c r="D205" s="11" t="s">
        <v>247</v>
      </c>
      <c r="E205" s="11" t="s">
        <v>107</v>
      </c>
      <c r="F205" s="11" t="s">
        <v>6</v>
      </c>
      <c r="G205" s="16" t="s">
        <v>5</v>
      </c>
      <c r="H205" s="2" t="s">
        <v>4</v>
      </c>
      <c r="I205" s="34" t="s">
        <v>718</v>
      </c>
      <c r="J205" s="9" t="s">
        <v>72</v>
      </c>
      <c r="K205" s="3" t="s">
        <v>56</v>
      </c>
      <c r="L205" s="4" t="str">
        <f t="shared" si="3"/>
        <v>06</v>
      </c>
      <c r="M205" s="26" t="s">
        <v>11</v>
      </c>
      <c r="N205" s="54" t="s">
        <v>0</v>
      </c>
      <c r="O205" s="70">
        <v>1040.8399999999999</v>
      </c>
      <c r="P205" s="71">
        <v>3215.3</v>
      </c>
      <c r="Q205" s="31" t="s">
        <v>239</v>
      </c>
    </row>
    <row r="206" spans="2:17" ht="14.5" x14ac:dyDescent="0.35">
      <c r="B206" s="30">
        <v>204</v>
      </c>
      <c r="C206" s="10" t="s">
        <v>106</v>
      </c>
      <c r="D206" s="11" t="s">
        <v>247</v>
      </c>
      <c r="E206" s="11" t="s">
        <v>107</v>
      </c>
      <c r="F206" s="11" t="s">
        <v>6</v>
      </c>
      <c r="G206" s="16" t="s">
        <v>5</v>
      </c>
      <c r="H206" s="2" t="s">
        <v>4</v>
      </c>
      <c r="I206" s="34" t="s">
        <v>719</v>
      </c>
      <c r="J206" s="9" t="s">
        <v>71</v>
      </c>
      <c r="K206" s="3" t="s">
        <v>56</v>
      </c>
      <c r="L206" s="4" t="str">
        <f t="shared" si="3"/>
        <v>06</v>
      </c>
      <c r="M206" s="26" t="s">
        <v>11</v>
      </c>
      <c r="N206" s="54" t="s">
        <v>0</v>
      </c>
      <c r="O206" s="70">
        <v>1040.8399999999999</v>
      </c>
      <c r="P206" s="71">
        <v>3215.3</v>
      </c>
      <c r="Q206" s="31" t="s">
        <v>239</v>
      </c>
    </row>
    <row r="207" spans="2:17" ht="14.5" x14ac:dyDescent="0.35">
      <c r="B207" s="30">
        <v>205</v>
      </c>
      <c r="C207" s="10" t="s">
        <v>256</v>
      </c>
      <c r="D207" s="11" t="s">
        <v>247</v>
      </c>
      <c r="E207" s="11" t="s">
        <v>107</v>
      </c>
      <c r="F207" s="11" t="s">
        <v>257</v>
      </c>
      <c r="G207" s="16" t="s">
        <v>258</v>
      </c>
      <c r="H207" s="2" t="s">
        <v>259</v>
      </c>
      <c r="I207" s="34" t="s">
        <v>720</v>
      </c>
      <c r="J207" s="22" t="s">
        <v>295</v>
      </c>
      <c r="K207" s="24" t="s">
        <v>261</v>
      </c>
      <c r="L207" s="4" t="str">
        <f t="shared" si="3"/>
        <v>06</v>
      </c>
      <c r="M207" s="26" t="s">
        <v>481</v>
      </c>
      <c r="N207" s="54" t="s">
        <v>0</v>
      </c>
      <c r="O207" s="70">
        <v>1486.26</v>
      </c>
      <c r="P207" s="71">
        <v>3396.6</v>
      </c>
      <c r="Q207" s="31" t="s">
        <v>239</v>
      </c>
    </row>
    <row r="208" spans="2:17" ht="14.5" x14ac:dyDescent="0.35">
      <c r="B208" s="30">
        <v>206</v>
      </c>
      <c r="C208" s="10" t="s">
        <v>256</v>
      </c>
      <c r="D208" s="11" t="s">
        <v>247</v>
      </c>
      <c r="E208" s="11" t="s">
        <v>107</v>
      </c>
      <c r="F208" s="11" t="s">
        <v>257</v>
      </c>
      <c r="G208" s="16" t="s">
        <v>258</v>
      </c>
      <c r="H208" s="2" t="s">
        <v>259</v>
      </c>
      <c r="I208" s="34" t="s">
        <v>721</v>
      </c>
      <c r="J208" s="22" t="s">
        <v>296</v>
      </c>
      <c r="K208" s="24" t="s">
        <v>261</v>
      </c>
      <c r="L208" s="4" t="str">
        <f t="shared" si="3"/>
        <v>06</v>
      </c>
      <c r="M208" s="26" t="s">
        <v>481</v>
      </c>
      <c r="N208" s="54" t="s">
        <v>0</v>
      </c>
      <c r="O208" s="70">
        <v>1486.26</v>
      </c>
      <c r="P208" s="71">
        <v>3396.6</v>
      </c>
      <c r="Q208" s="31" t="s">
        <v>239</v>
      </c>
    </row>
    <row r="209" spans="2:17" ht="14.5" x14ac:dyDescent="0.35">
      <c r="B209" s="30">
        <v>207</v>
      </c>
      <c r="C209" s="10" t="s">
        <v>256</v>
      </c>
      <c r="D209" s="11" t="s">
        <v>247</v>
      </c>
      <c r="E209" s="11" t="s">
        <v>107</v>
      </c>
      <c r="F209" s="11" t="s">
        <v>257</v>
      </c>
      <c r="G209" s="16" t="s">
        <v>258</v>
      </c>
      <c r="H209" s="2" t="s">
        <v>259</v>
      </c>
      <c r="I209" s="34" t="s">
        <v>722</v>
      </c>
      <c r="J209" s="22" t="s">
        <v>297</v>
      </c>
      <c r="K209" s="24" t="s">
        <v>261</v>
      </c>
      <c r="L209" s="4" t="str">
        <f t="shared" si="3"/>
        <v>06</v>
      </c>
      <c r="M209" s="26" t="s">
        <v>481</v>
      </c>
      <c r="N209" s="54" t="s">
        <v>0</v>
      </c>
      <c r="O209" s="70">
        <v>1486.26</v>
      </c>
      <c r="P209" s="71">
        <v>3396.6</v>
      </c>
      <c r="Q209" s="31" t="s">
        <v>239</v>
      </c>
    </row>
    <row r="210" spans="2:17" ht="14.5" x14ac:dyDescent="0.35">
      <c r="B210" s="30">
        <v>208</v>
      </c>
      <c r="C210" s="10" t="s">
        <v>110</v>
      </c>
      <c r="D210" s="11" t="s">
        <v>247</v>
      </c>
      <c r="E210" s="11" t="s">
        <v>107</v>
      </c>
      <c r="F210" s="39" t="s">
        <v>111</v>
      </c>
      <c r="G210" s="55" t="s">
        <v>112</v>
      </c>
      <c r="H210" s="21" t="s">
        <v>113</v>
      </c>
      <c r="I210" s="34" t="s">
        <v>723</v>
      </c>
      <c r="J210" s="21" t="s">
        <v>153</v>
      </c>
      <c r="K210" s="25" t="s">
        <v>122</v>
      </c>
      <c r="L210" s="4" t="str">
        <f t="shared" ref="L210:L268" si="4">IF(Q210="","",LEFT(Q210,2))</f>
        <v>04</v>
      </c>
      <c r="M210" s="26" t="s">
        <v>11</v>
      </c>
      <c r="N210" s="25" t="s">
        <v>0</v>
      </c>
      <c r="O210" s="74">
        <v>980</v>
      </c>
      <c r="P210" s="74">
        <v>3484.59</v>
      </c>
      <c r="Q210" s="31" t="s">
        <v>108</v>
      </c>
    </row>
    <row r="211" spans="2:17" ht="14.5" x14ac:dyDescent="0.35">
      <c r="B211" s="30">
        <v>209</v>
      </c>
      <c r="C211" s="10" t="s">
        <v>338</v>
      </c>
      <c r="D211" s="11" t="s">
        <v>247</v>
      </c>
      <c r="E211" s="11" t="s">
        <v>107</v>
      </c>
      <c r="F211" s="11" t="s">
        <v>339</v>
      </c>
      <c r="G211" s="16" t="s">
        <v>340</v>
      </c>
      <c r="H211" s="2" t="s">
        <v>341</v>
      </c>
      <c r="I211" s="34" t="s">
        <v>724</v>
      </c>
      <c r="J211" s="21" t="s">
        <v>494</v>
      </c>
      <c r="K211" s="25" t="s">
        <v>342</v>
      </c>
      <c r="L211" s="4" t="str">
        <f t="shared" si="4"/>
        <v>06</v>
      </c>
      <c r="M211" s="4" t="s">
        <v>1</v>
      </c>
      <c r="N211" s="13" t="s">
        <v>0</v>
      </c>
      <c r="O211" s="72">
        <v>980</v>
      </c>
      <c r="P211" s="71">
        <v>2034.68</v>
      </c>
      <c r="Q211" s="31" t="s">
        <v>239</v>
      </c>
    </row>
    <row r="212" spans="2:17" s="45" customFormat="1" ht="14.5" x14ac:dyDescent="0.35">
      <c r="B212" s="30">
        <v>210</v>
      </c>
      <c r="C212" s="38" t="s">
        <v>233</v>
      </c>
      <c r="D212" s="57" t="s">
        <v>247</v>
      </c>
      <c r="E212" s="57" t="s">
        <v>107</v>
      </c>
      <c r="F212" s="40" t="s">
        <v>234</v>
      </c>
      <c r="G212" s="41" t="s">
        <v>235</v>
      </c>
      <c r="H212" s="42" t="s">
        <v>236</v>
      </c>
      <c r="I212" s="34" t="s">
        <v>725</v>
      </c>
      <c r="J212" s="58" t="s">
        <v>238</v>
      </c>
      <c r="K212" s="46" t="s">
        <v>430</v>
      </c>
      <c r="L212" s="43" t="str">
        <f t="shared" si="4"/>
        <v>06</v>
      </c>
      <c r="M212" s="26" t="s">
        <v>481</v>
      </c>
      <c r="N212" s="8" t="s">
        <v>0</v>
      </c>
      <c r="O212" s="72">
        <v>3500</v>
      </c>
      <c r="P212" s="72">
        <v>9300.18</v>
      </c>
      <c r="Q212" s="44" t="s">
        <v>239</v>
      </c>
    </row>
    <row r="213" spans="2:17" ht="14.5" x14ac:dyDescent="0.35">
      <c r="B213" s="30">
        <v>211</v>
      </c>
      <c r="C213" s="10" t="s">
        <v>256</v>
      </c>
      <c r="D213" s="11" t="s">
        <v>247</v>
      </c>
      <c r="E213" s="11" t="s">
        <v>107</v>
      </c>
      <c r="F213" s="11" t="s">
        <v>257</v>
      </c>
      <c r="G213" s="16" t="s">
        <v>258</v>
      </c>
      <c r="H213" s="2" t="s">
        <v>259</v>
      </c>
      <c r="I213" s="34" t="s">
        <v>726</v>
      </c>
      <c r="J213" s="22" t="s">
        <v>298</v>
      </c>
      <c r="K213" s="24" t="s">
        <v>261</v>
      </c>
      <c r="L213" s="4" t="str">
        <f t="shared" si="4"/>
        <v>06</v>
      </c>
      <c r="M213" s="26" t="s">
        <v>481</v>
      </c>
      <c r="N213" s="54" t="s">
        <v>0</v>
      </c>
      <c r="O213" s="70">
        <v>1486.26</v>
      </c>
      <c r="P213" s="71">
        <v>3396.6</v>
      </c>
      <c r="Q213" s="31" t="s">
        <v>239</v>
      </c>
    </row>
    <row r="214" spans="2:17" ht="14.5" x14ac:dyDescent="0.35">
      <c r="B214" s="30">
        <v>212</v>
      </c>
      <c r="C214" s="10" t="s">
        <v>106</v>
      </c>
      <c r="D214" s="11" t="s">
        <v>247</v>
      </c>
      <c r="E214" s="11" t="s">
        <v>107</v>
      </c>
      <c r="F214" s="11" t="s">
        <v>6</v>
      </c>
      <c r="G214" s="16" t="s">
        <v>5</v>
      </c>
      <c r="H214" s="2" t="s">
        <v>4</v>
      </c>
      <c r="I214" s="34" t="s">
        <v>727</v>
      </c>
      <c r="J214" s="9" t="s">
        <v>70</v>
      </c>
      <c r="K214" s="3" t="s">
        <v>56</v>
      </c>
      <c r="L214" s="4" t="str">
        <f t="shared" si="4"/>
        <v>06</v>
      </c>
      <c r="M214" s="26" t="s">
        <v>11</v>
      </c>
      <c r="N214" s="54" t="s">
        <v>0</v>
      </c>
      <c r="O214" s="70">
        <v>1040.8399999999999</v>
      </c>
      <c r="P214" s="71">
        <v>3215.3</v>
      </c>
      <c r="Q214" s="31" t="s">
        <v>239</v>
      </c>
    </row>
    <row r="215" spans="2:17" ht="14.5" x14ac:dyDescent="0.35">
      <c r="B215" s="30">
        <v>213</v>
      </c>
      <c r="C215" s="10" t="s">
        <v>106</v>
      </c>
      <c r="D215" s="11" t="s">
        <v>247</v>
      </c>
      <c r="E215" s="11" t="s">
        <v>107</v>
      </c>
      <c r="F215" s="11" t="s">
        <v>6</v>
      </c>
      <c r="G215" s="16" t="s">
        <v>5</v>
      </c>
      <c r="H215" s="2" t="s">
        <v>4</v>
      </c>
      <c r="I215" s="34" t="s">
        <v>728</v>
      </c>
      <c r="J215" s="9" t="s">
        <v>69</v>
      </c>
      <c r="K215" s="3" t="s">
        <v>56</v>
      </c>
      <c r="L215" s="4" t="str">
        <f t="shared" si="4"/>
        <v>06</v>
      </c>
      <c r="M215" s="26" t="s">
        <v>11</v>
      </c>
      <c r="N215" s="54" t="s">
        <v>0</v>
      </c>
      <c r="O215" s="70">
        <v>1040.8399999999999</v>
      </c>
      <c r="P215" s="71">
        <v>3215.3</v>
      </c>
      <c r="Q215" s="31" t="s">
        <v>239</v>
      </c>
    </row>
    <row r="216" spans="2:17" ht="14.5" x14ac:dyDescent="0.35">
      <c r="B216" s="30">
        <v>214</v>
      </c>
      <c r="C216" s="10" t="s">
        <v>110</v>
      </c>
      <c r="D216" s="11" t="s">
        <v>247</v>
      </c>
      <c r="E216" s="11" t="s">
        <v>107</v>
      </c>
      <c r="F216" s="39" t="s">
        <v>111</v>
      </c>
      <c r="G216" s="55" t="s">
        <v>112</v>
      </c>
      <c r="H216" s="21" t="s">
        <v>113</v>
      </c>
      <c r="I216" s="34" t="s">
        <v>729</v>
      </c>
      <c r="J216" s="21" t="s">
        <v>181</v>
      </c>
      <c r="K216" s="25" t="s">
        <v>122</v>
      </c>
      <c r="L216" s="4" t="str">
        <f t="shared" si="4"/>
        <v>04</v>
      </c>
      <c r="M216" s="4" t="s">
        <v>437</v>
      </c>
      <c r="N216" s="25" t="s">
        <v>0</v>
      </c>
      <c r="O216" s="74">
        <v>980</v>
      </c>
      <c r="P216" s="74">
        <v>3592.75</v>
      </c>
      <c r="Q216" s="31" t="s">
        <v>108</v>
      </c>
    </row>
    <row r="217" spans="2:17" ht="14.5" x14ac:dyDescent="0.35">
      <c r="B217" s="30">
        <v>215</v>
      </c>
      <c r="C217" s="10" t="s">
        <v>106</v>
      </c>
      <c r="D217" s="11" t="s">
        <v>247</v>
      </c>
      <c r="E217" s="11" t="s">
        <v>107</v>
      </c>
      <c r="F217" s="11" t="s">
        <v>6</v>
      </c>
      <c r="G217" s="16" t="s">
        <v>5</v>
      </c>
      <c r="H217" s="2" t="s">
        <v>4</v>
      </c>
      <c r="I217" s="34" t="s">
        <v>730</v>
      </c>
      <c r="J217" s="9" t="s">
        <v>26</v>
      </c>
      <c r="K217" s="3" t="s">
        <v>23</v>
      </c>
      <c r="L217" s="4" t="str">
        <f t="shared" si="4"/>
        <v>04</v>
      </c>
      <c r="M217" s="26" t="s">
        <v>11</v>
      </c>
      <c r="N217" s="54" t="s">
        <v>0</v>
      </c>
      <c r="O217" s="72">
        <v>1025.82</v>
      </c>
      <c r="P217" s="70">
        <v>3281.66</v>
      </c>
      <c r="Q217" s="31" t="s">
        <v>108</v>
      </c>
    </row>
    <row r="218" spans="2:17" ht="14.5" x14ac:dyDescent="0.35">
      <c r="B218" s="30">
        <v>216</v>
      </c>
      <c r="C218" s="10" t="s">
        <v>338</v>
      </c>
      <c r="D218" s="11" t="s">
        <v>247</v>
      </c>
      <c r="E218" s="11" t="s">
        <v>107</v>
      </c>
      <c r="F218" s="11" t="s">
        <v>339</v>
      </c>
      <c r="G218" s="16" t="s">
        <v>340</v>
      </c>
      <c r="H218" s="2" t="s">
        <v>341</v>
      </c>
      <c r="I218" s="34" t="s">
        <v>731</v>
      </c>
      <c r="J218" s="12" t="s">
        <v>366</v>
      </c>
      <c r="K218" s="13" t="s">
        <v>342</v>
      </c>
      <c r="L218" s="4" t="str">
        <f t="shared" si="4"/>
        <v>06</v>
      </c>
      <c r="M218" s="4" t="s">
        <v>1</v>
      </c>
      <c r="N218" s="13" t="s">
        <v>0</v>
      </c>
      <c r="O218" s="72">
        <v>980</v>
      </c>
      <c r="P218" s="71">
        <v>2034.68</v>
      </c>
      <c r="Q218" s="31" t="s">
        <v>239</v>
      </c>
    </row>
    <row r="219" spans="2:17" ht="14.5" x14ac:dyDescent="0.35">
      <c r="B219" s="30">
        <v>217</v>
      </c>
      <c r="C219" s="10" t="s">
        <v>256</v>
      </c>
      <c r="D219" s="11" t="s">
        <v>247</v>
      </c>
      <c r="E219" s="11" t="s">
        <v>107</v>
      </c>
      <c r="F219" s="11" t="s">
        <v>257</v>
      </c>
      <c r="G219" s="16" t="s">
        <v>258</v>
      </c>
      <c r="H219" s="2" t="s">
        <v>259</v>
      </c>
      <c r="I219" s="34" t="s">
        <v>732</v>
      </c>
      <c r="J219" s="22" t="s">
        <v>299</v>
      </c>
      <c r="K219" s="24" t="s">
        <v>261</v>
      </c>
      <c r="L219" s="4" t="str">
        <f t="shared" si="4"/>
        <v>06</v>
      </c>
      <c r="M219" s="26" t="s">
        <v>481</v>
      </c>
      <c r="N219" s="54" t="s">
        <v>0</v>
      </c>
      <c r="O219" s="70">
        <v>1486.26</v>
      </c>
      <c r="P219" s="71">
        <v>3396.6</v>
      </c>
      <c r="Q219" s="31" t="s">
        <v>239</v>
      </c>
    </row>
    <row r="220" spans="2:17" ht="14.5" x14ac:dyDescent="0.35">
      <c r="B220" s="30">
        <v>218</v>
      </c>
      <c r="C220" s="10" t="s">
        <v>106</v>
      </c>
      <c r="D220" s="11" t="s">
        <v>247</v>
      </c>
      <c r="E220" s="11" t="s">
        <v>107</v>
      </c>
      <c r="F220" s="11" t="s">
        <v>6</v>
      </c>
      <c r="G220" s="16" t="s">
        <v>5</v>
      </c>
      <c r="H220" s="2" t="s">
        <v>4</v>
      </c>
      <c r="I220" s="34" t="s">
        <v>733</v>
      </c>
      <c r="J220" s="22" t="s">
        <v>446</v>
      </c>
      <c r="K220" s="24" t="s">
        <v>56</v>
      </c>
      <c r="L220" s="4" t="str">
        <f t="shared" si="4"/>
        <v>06</v>
      </c>
      <c r="M220" s="26" t="s">
        <v>11</v>
      </c>
      <c r="N220" s="54" t="s">
        <v>0</v>
      </c>
      <c r="O220" s="70">
        <v>1040.8399999999999</v>
      </c>
      <c r="P220" s="71">
        <v>3215.3</v>
      </c>
      <c r="Q220" s="31" t="s">
        <v>239</v>
      </c>
    </row>
    <row r="221" spans="2:17" ht="14.5" x14ac:dyDescent="0.35">
      <c r="B221" s="30">
        <v>219</v>
      </c>
      <c r="C221" s="10" t="s">
        <v>106</v>
      </c>
      <c r="D221" s="11" t="s">
        <v>247</v>
      </c>
      <c r="E221" s="11" t="s">
        <v>107</v>
      </c>
      <c r="F221" s="11" t="s">
        <v>6</v>
      </c>
      <c r="G221" s="16" t="s">
        <v>5</v>
      </c>
      <c r="H221" s="2" t="s">
        <v>4</v>
      </c>
      <c r="I221" s="34" t="s">
        <v>734</v>
      </c>
      <c r="J221" s="9" t="s">
        <v>52</v>
      </c>
      <c r="K221" s="3" t="s">
        <v>40</v>
      </c>
      <c r="L221" s="4" t="str">
        <f t="shared" si="4"/>
        <v>04</v>
      </c>
      <c r="M221" s="4" t="s">
        <v>1</v>
      </c>
      <c r="N221" s="54" t="s">
        <v>0</v>
      </c>
      <c r="O221" s="72">
        <v>980</v>
      </c>
      <c r="P221" s="71">
        <v>3113.25</v>
      </c>
      <c r="Q221" s="31" t="s">
        <v>108</v>
      </c>
    </row>
    <row r="222" spans="2:17" ht="14.5" x14ac:dyDescent="0.35">
      <c r="B222" s="30">
        <v>220</v>
      </c>
      <c r="C222" s="10" t="s">
        <v>256</v>
      </c>
      <c r="D222" s="11" t="s">
        <v>247</v>
      </c>
      <c r="E222" s="11" t="s">
        <v>107</v>
      </c>
      <c r="F222" s="11" t="s">
        <v>257</v>
      </c>
      <c r="G222" s="16" t="s">
        <v>258</v>
      </c>
      <c r="H222" s="2" t="s">
        <v>259</v>
      </c>
      <c r="I222" s="34" t="s">
        <v>735</v>
      </c>
      <c r="J222" s="9" t="s">
        <v>485</v>
      </c>
      <c r="K222" s="3" t="s">
        <v>261</v>
      </c>
      <c r="L222" s="4" t="str">
        <f t="shared" si="4"/>
        <v>06</v>
      </c>
      <c r="M222" s="26" t="s">
        <v>481</v>
      </c>
      <c r="N222" s="54" t="s">
        <v>0</v>
      </c>
      <c r="O222" s="70">
        <v>1486.26</v>
      </c>
      <c r="P222" s="71">
        <v>3396.6</v>
      </c>
      <c r="Q222" s="31" t="s">
        <v>239</v>
      </c>
    </row>
    <row r="223" spans="2:17" ht="14.5" x14ac:dyDescent="0.35">
      <c r="B223" s="30">
        <v>221</v>
      </c>
      <c r="C223" s="10" t="s">
        <v>256</v>
      </c>
      <c r="D223" s="11" t="s">
        <v>247</v>
      </c>
      <c r="E223" s="11" t="s">
        <v>107</v>
      </c>
      <c r="F223" s="11" t="s">
        <v>257</v>
      </c>
      <c r="G223" s="16" t="s">
        <v>258</v>
      </c>
      <c r="H223" s="2" t="s">
        <v>259</v>
      </c>
      <c r="I223" s="34" t="s">
        <v>736</v>
      </c>
      <c r="J223" s="22" t="s">
        <v>300</v>
      </c>
      <c r="K223" s="24" t="s">
        <v>261</v>
      </c>
      <c r="L223" s="4" t="str">
        <f t="shared" si="4"/>
        <v>06</v>
      </c>
      <c r="M223" s="26" t="s">
        <v>481</v>
      </c>
      <c r="N223" s="54" t="s">
        <v>0</v>
      </c>
      <c r="O223" s="70">
        <v>1486.26</v>
      </c>
      <c r="P223" s="71">
        <v>3396.6</v>
      </c>
      <c r="Q223" s="31" t="s">
        <v>239</v>
      </c>
    </row>
    <row r="224" spans="2:17" ht="14.5" x14ac:dyDescent="0.35">
      <c r="B224" s="30">
        <v>222</v>
      </c>
      <c r="C224" s="10" t="s">
        <v>110</v>
      </c>
      <c r="D224" s="11" t="s">
        <v>247</v>
      </c>
      <c r="E224" s="11" t="s">
        <v>107</v>
      </c>
      <c r="F224" s="39" t="s">
        <v>111</v>
      </c>
      <c r="G224" s="55" t="s">
        <v>112</v>
      </c>
      <c r="H224" s="21" t="s">
        <v>113</v>
      </c>
      <c r="I224" s="34" t="s">
        <v>737</v>
      </c>
      <c r="J224" s="22" t="s">
        <v>469</v>
      </c>
      <c r="K224" s="25" t="s">
        <v>122</v>
      </c>
      <c r="L224" s="4" t="str">
        <f t="shared" si="4"/>
        <v>04</v>
      </c>
      <c r="M224" s="4" t="s">
        <v>1</v>
      </c>
      <c r="N224" s="25" t="s">
        <v>0</v>
      </c>
      <c r="O224" s="74">
        <v>980</v>
      </c>
      <c r="P224" s="74">
        <v>3291.14</v>
      </c>
      <c r="Q224" s="31" t="s">
        <v>108</v>
      </c>
    </row>
    <row r="225" spans="2:17" ht="14.5" x14ac:dyDescent="0.35">
      <c r="B225" s="30">
        <v>223</v>
      </c>
      <c r="C225" s="10" t="s">
        <v>110</v>
      </c>
      <c r="D225" s="11" t="s">
        <v>247</v>
      </c>
      <c r="E225" s="11" t="s">
        <v>107</v>
      </c>
      <c r="F225" s="39" t="s">
        <v>111</v>
      </c>
      <c r="G225" s="55" t="s">
        <v>112</v>
      </c>
      <c r="H225" s="21" t="s">
        <v>113</v>
      </c>
      <c r="I225" s="34" t="s">
        <v>738</v>
      </c>
      <c r="J225" s="22" t="s">
        <v>470</v>
      </c>
      <c r="K225" s="25" t="s">
        <v>122</v>
      </c>
      <c r="L225" s="4" t="str">
        <f t="shared" si="4"/>
        <v>04</v>
      </c>
      <c r="M225" s="4" t="s">
        <v>1</v>
      </c>
      <c r="N225" s="25" t="s">
        <v>0</v>
      </c>
      <c r="O225" s="74">
        <v>980</v>
      </c>
      <c r="P225" s="74">
        <v>3291.14</v>
      </c>
      <c r="Q225" s="31" t="s">
        <v>108</v>
      </c>
    </row>
    <row r="226" spans="2:17" ht="14.5" x14ac:dyDescent="0.35">
      <c r="B226" s="30">
        <v>224</v>
      </c>
      <c r="C226" s="10" t="s">
        <v>110</v>
      </c>
      <c r="D226" s="11" t="s">
        <v>247</v>
      </c>
      <c r="E226" s="11" t="s">
        <v>107</v>
      </c>
      <c r="F226" s="39" t="s">
        <v>111</v>
      </c>
      <c r="G226" s="55" t="s">
        <v>112</v>
      </c>
      <c r="H226" s="21" t="s">
        <v>113</v>
      </c>
      <c r="I226" s="34" t="s">
        <v>739</v>
      </c>
      <c r="J226" s="21" t="s">
        <v>136</v>
      </c>
      <c r="K226" s="25" t="s">
        <v>122</v>
      </c>
      <c r="L226" s="4" t="str">
        <f t="shared" si="4"/>
        <v>04</v>
      </c>
      <c r="M226" s="4" t="s">
        <v>437</v>
      </c>
      <c r="N226" s="25" t="s">
        <v>0</v>
      </c>
      <c r="O226" s="74">
        <v>980</v>
      </c>
      <c r="P226" s="74">
        <v>3592.75</v>
      </c>
      <c r="Q226" s="31" t="s">
        <v>108</v>
      </c>
    </row>
    <row r="227" spans="2:17" ht="14.5" x14ac:dyDescent="0.35">
      <c r="B227" s="30">
        <v>225</v>
      </c>
      <c r="C227" s="10" t="s">
        <v>106</v>
      </c>
      <c r="D227" s="11" t="s">
        <v>247</v>
      </c>
      <c r="E227" s="11" t="s">
        <v>107</v>
      </c>
      <c r="F227" s="11" t="s">
        <v>6</v>
      </c>
      <c r="G227" s="16" t="s">
        <v>5</v>
      </c>
      <c r="H227" s="2" t="s">
        <v>4</v>
      </c>
      <c r="I227" s="34" t="s">
        <v>740</v>
      </c>
      <c r="J227" s="21" t="s">
        <v>447</v>
      </c>
      <c r="K227" s="25" t="s">
        <v>23</v>
      </c>
      <c r="L227" s="4" t="str">
        <f t="shared" si="4"/>
        <v>04</v>
      </c>
      <c r="M227" s="26" t="s">
        <v>11</v>
      </c>
      <c r="N227" s="54" t="s">
        <v>0</v>
      </c>
      <c r="O227" s="72">
        <v>1025.82</v>
      </c>
      <c r="P227" s="70">
        <v>3281.66</v>
      </c>
      <c r="Q227" s="31" t="s">
        <v>108</v>
      </c>
    </row>
    <row r="228" spans="2:17" ht="14.5" x14ac:dyDescent="0.35">
      <c r="B228" s="30">
        <v>226</v>
      </c>
      <c r="C228" s="10" t="s">
        <v>106</v>
      </c>
      <c r="D228" s="11" t="s">
        <v>247</v>
      </c>
      <c r="E228" s="11" t="s">
        <v>107</v>
      </c>
      <c r="F228" s="11" t="s">
        <v>6</v>
      </c>
      <c r="G228" s="16" t="s">
        <v>5</v>
      </c>
      <c r="H228" s="2" t="s">
        <v>4</v>
      </c>
      <c r="I228" s="34" t="s">
        <v>741</v>
      </c>
      <c r="J228" s="9" t="s">
        <v>68</v>
      </c>
      <c r="K228" s="3" t="s">
        <v>56</v>
      </c>
      <c r="L228" s="4" t="str">
        <f t="shared" ref="L228" si="5">IF(Q228="","",LEFT(Q228,2))</f>
        <v>06</v>
      </c>
      <c r="M228" s="26" t="s">
        <v>11</v>
      </c>
      <c r="N228" s="54" t="s">
        <v>0</v>
      </c>
      <c r="O228" s="70">
        <v>1040.8399999999999</v>
      </c>
      <c r="P228" s="71">
        <v>3215.3</v>
      </c>
      <c r="Q228" s="31" t="s">
        <v>239</v>
      </c>
    </row>
    <row r="229" spans="2:17" ht="14.5" x14ac:dyDescent="0.35">
      <c r="B229" s="30">
        <v>227</v>
      </c>
      <c r="C229" s="10" t="s">
        <v>382</v>
      </c>
      <c r="D229" s="11" t="s">
        <v>247</v>
      </c>
      <c r="E229" s="11" t="s">
        <v>107</v>
      </c>
      <c r="F229" s="11" t="s">
        <v>383</v>
      </c>
      <c r="G229" s="29" t="s">
        <v>384</v>
      </c>
      <c r="H229" s="2" t="s">
        <v>385</v>
      </c>
      <c r="I229" s="34" t="s">
        <v>742</v>
      </c>
      <c r="J229" s="22" t="s">
        <v>411</v>
      </c>
      <c r="K229" s="23" t="s">
        <v>394</v>
      </c>
      <c r="L229" s="4" t="str">
        <f t="shared" si="4"/>
        <v>04</v>
      </c>
      <c r="M229" s="4" t="s">
        <v>1</v>
      </c>
      <c r="N229" s="54" t="s">
        <v>0</v>
      </c>
      <c r="O229" s="70">
        <v>1086.05</v>
      </c>
      <c r="P229" s="73">
        <v>3023.62</v>
      </c>
      <c r="Q229" s="31" t="s">
        <v>108</v>
      </c>
    </row>
    <row r="230" spans="2:17" ht="14.5" x14ac:dyDescent="0.35">
      <c r="B230" s="30">
        <v>228</v>
      </c>
      <c r="C230" s="10" t="s">
        <v>106</v>
      </c>
      <c r="D230" s="11" t="s">
        <v>247</v>
      </c>
      <c r="E230" s="11" t="s">
        <v>107</v>
      </c>
      <c r="F230" s="11" t="s">
        <v>6</v>
      </c>
      <c r="G230" s="16" t="s">
        <v>5</v>
      </c>
      <c r="H230" s="2" t="s">
        <v>4</v>
      </c>
      <c r="I230" s="34" t="s">
        <v>743</v>
      </c>
      <c r="J230" s="22" t="s">
        <v>448</v>
      </c>
      <c r="K230" s="23" t="s">
        <v>56</v>
      </c>
      <c r="L230" s="4" t="str">
        <f t="shared" si="4"/>
        <v>06</v>
      </c>
      <c r="M230" s="26" t="s">
        <v>11</v>
      </c>
      <c r="N230" s="54" t="s">
        <v>0</v>
      </c>
      <c r="O230" s="70">
        <v>1040.8399999999999</v>
      </c>
      <c r="P230" s="71">
        <v>3215.3</v>
      </c>
      <c r="Q230" s="31" t="s">
        <v>239</v>
      </c>
    </row>
    <row r="231" spans="2:17" ht="14.5" x14ac:dyDescent="0.35">
      <c r="B231" s="30">
        <v>229</v>
      </c>
      <c r="C231" s="10" t="s">
        <v>106</v>
      </c>
      <c r="D231" s="11" t="s">
        <v>247</v>
      </c>
      <c r="E231" s="11" t="s">
        <v>107</v>
      </c>
      <c r="F231" s="11" t="s">
        <v>6</v>
      </c>
      <c r="G231" s="16" t="s">
        <v>5</v>
      </c>
      <c r="H231" s="2" t="s">
        <v>4</v>
      </c>
      <c r="I231" s="34" t="s">
        <v>744</v>
      </c>
      <c r="J231" s="9" t="s">
        <v>67</v>
      </c>
      <c r="K231" s="3" t="s">
        <v>56</v>
      </c>
      <c r="L231" s="4" t="str">
        <f t="shared" si="4"/>
        <v>06</v>
      </c>
      <c r="M231" s="26" t="s">
        <v>11</v>
      </c>
      <c r="N231" s="54" t="s">
        <v>0</v>
      </c>
      <c r="O231" s="70">
        <v>1040.8399999999999</v>
      </c>
      <c r="P231" s="71">
        <v>3215.3</v>
      </c>
      <c r="Q231" s="31" t="s">
        <v>239</v>
      </c>
    </row>
    <row r="232" spans="2:17" ht="14.5" x14ac:dyDescent="0.35">
      <c r="B232" s="30">
        <v>230</v>
      </c>
      <c r="C232" s="10" t="s">
        <v>110</v>
      </c>
      <c r="D232" s="11" t="s">
        <v>247</v>
      </c>
      <c r="E232" s="11" t="s">
        <v>107</v>
      </c>
      <c r="F232" s="39" t="s">
        <v>111</v>
      </c>
      <c r="G232" s="55" t="s">
        <v>112</v>
      </c>
      <c r="H232" s="21" t="s">
        <v>113</v>
      </c>
      <c r="I232" s="34" t="s">
        <v>745</v>
      </c>
      <c r="J232" s="9" t="s">
        <v>471</v>
      </c>
      <c r="K232" s="25" t="s">
        <v>122</v>
      </c>
      <c r="L232" s="4" t="str">
        <f t="shared" si="4"/>
        <v>04</v>
      </c>
      <c r="M232" s="4" t="s">
        <v>1</v>
      </c>
      <c r="N232" s="25" t="s">
        <v>0</v>
      </c>
      <c r="O232" s="74">
        <v>980</v>
      </c>
      <c r="P232" s="74">
        <v>3291.14</v>
      </c>
      <c r="Q232" s="31" t="s">
        <v>108</v>
      </c>
    </row>
    <row r="233" spans="2:17" ht="14.5" x14ac:dyDescent="0.35">
      <c r="B233" s="30">
        <v>231</v>
      </c>
      <c r="C233" s="10" t="s">
        <v>110</v>
      </c>
      <c r="D233" s="11" t="s">
        <v>247</v>
      </c>
      <c r="E233" s="11" t="s">
        <v>107</v>
      </c>
      <c r="F233" s="39" t="s">
        <v>111</v>
      </c>
      <c r="G233" s="55" t="s">
        <v>112</v>
      </c>
      <c r="H233" s="21" t="s">
        <v>113</v>
      </c>
      <c r="I233" s="34" t="s">
        <v>746</v>
      </c>
      <c r="J233" s="21" t="s">
        <v>186</v>
      </c>
      <c r="K233" s="25" t="s">
        <v>122</v>
      </c>
      <c r="L233" s="4" t="str">
        <f t="shared" si="4"/>
        <v>04</v>
      </c>
      <c r="M233" s="4" t="s">
        <v>437</v>
      </c>
      <c r="N233" s="25" t="s">
        <v>0</v>
      </c>
      <c r="O233" s="74">
        <v>980</v>
      </c>
      <c r="P233" s="74">
        <v>3592.75</v>
      </c>
      <c r="Q233" s="31" t="s">
        <v>108</v>
      </c>
    </row>
    <row r="234" spans="2:17" ht="14.5" x14ac:dyDescent="0.35">
      <c r="B234" s="30">
        <v>232</v>
      </c>
      <c r="C234" s="10" t="s">
        <v>382</v>
      </c>
      <c r="D234" s="11" t="s">
        <v>247</v>
      </c>
      <c r="E234" s="11" t="s">
        <v>107</v>
      </c>
      <c r="F234" s="11" t="s">
        <v>383</v>
      </c>
      <c r="G234" s="29" t="s">
        <v>384</v>
      </c>
      <c r="H234" s="2" t="s">
        <v>385</v>
      </c>
      <c r="I234" s="34" t="s">
        <v>747</v>
      </c>
      <c r="J234" s="22" t="s">
        <v>412</v>
      </c>
      <c r="K234" s="24" t="s">
        <v>392</v>
      </c>
      <c r="L234" s="4" t="str">
        <f t="shared" si="4"/>
        <v>04</v>
      </c>
      <c r="M234" s="4" t="s">
        <v>1</v>
      </c>
      <c r="N234" s="54" t="s">
        <v>0</v>
      </c>
      <c r="O234" s="70">
        <v>1086.05</v>
      </c>
      <c r="P234" s="70">
        <v>2782.65</v>
      </c>
      <c r="Q234" s="31" t="s">
        <v>108</v>
      </c>
    </row>
    <row r="235" spans="2:17" ht="14.5" x14ac:dyDescent="0.35">
      <c r="B235" s="30">
        <v>233</v>
      </c>
      <c r="C235" s="10" t="s">
        <v>256</v>
      </c>
      <c r="D235" s="11" t="s">
        <v>247</v>
      </c>
      <c r="E235" s="11" t="s">
        <v>107</v>
      </c>
      <c r="F235" s="11" t="s">
        <v>257</v>
      </c>
      <c r="G235" s="16" t="s">
        <v>258</v>
      </c>
      <c r="H235" s="2" t="s">
        <v>259</v>
      </c>
      <c r="I235" s="34" t="s">
        <v>748</v>
      </c>
      <c r="J235" s="22" t="s">
        <v>301</v>
      </c>
      <c r="K235" s="24" t="s">
        <v>261</v>
      </c>
      <c r="L235" s="4" t="str">
        <f t="shared" si="4"/>
        <v>06</v>
      </c>
      <c r="M235" s="26" t="s">
        <v>481</v>
      </c>
      <c r="N235" s="54" t="s">
        <v>0</v>
      </c>
      <c r="O235" s="70">
        <v>1486.26</v>
      </c>
      <c r="P235" s="71">
        <v>3396.6</v>
      </c>
      <c r="Q235" s="31" t="s">
        <v>239</v>
      </c>
    </row>
    <row r="236" spans="2:17" ht="14.5" x14ac:dyDescent="0.35">
      <c r="B236" s="30">
        <v>234</v>
      </c>
      <c r="C236" s="10" t="s">
        <v>382</v>
      </c>
      <c r="D236" s="11" t="s">
        <v>247</v>
      </c>
      <c r="E236" s="11" t="s">
        <v>107</v>
      </c>
      <c r="F236" s="11" t="s">
        <v>383</v>
      </c>
      <c r="G236" s="29" t="s">
        <v>384</v>
      </c>
      <c r="H236" s="2" t="s">
        <v>385</v>
      </c>
      <c r="I236" s="34" t="s">
        <v>749</v>
      </c>
      <c r="J236" s="22" t="s">
        <v>413</v>
      </c>
      <c r="K236" s="24" t="s">
        <v>392</v>
      </c>
      <c r="L236" s="4" t="str">
        <f t="shared" si="4"/>
        <v>04</v>
      </c>
      <c r="M236" s="4" t="s">
        <v>1</v>
      </c>
      <c r="N236" s="54" t="s">
        <v>0</v>
      </c>
      <c r="O236" s="70">
        <v>1086.05</v>
      </c>
      <c r="P236" s="70">
        <v>2782.65</v>
      </c>
      <c r="Q236" s="31" t="s">
        <v>108</v>
      </c>
    </row>
    <row r="237" spans="2:17" ht="14.5" x14ac:dyDescent="0.35">
      <c r="B237" s="30">
        <v>235</v>
      </c>
      <c r="C237" s="10" t="s">
        <v>338</v>
      </c>
      <c r="D237" s="11" t="s">
        <v>247</v>
      </c>
      <c r="E237" s="11" t="s">
        <v>107</v>
      </c>
      <c r="F237" s="11" t="s">
        <v>339</v>
      </c>
      <c r="G237" s="16" t="s">
        <v>340</v>
      </c>
      <c r="H237" s="2" t="s">
        <v>341</v>
      </c>
      <c r="I237" s="34" t="s">
        <v>750</v>
      </c>
      <c r="J237" s="12" t="s">
        <v>372</v>
      </c>
      <c r="K237" s="13" t="s">
        <v>361</v>
      </c>
      <c r="L237" s="4" t="str">
        <f t="shared" si="4"/>
        <v>04</v>
      </c>
      <c r="M237" s="4" t="s">
        <v>1</v>
      </c>
      <c r="N237" s="13" t="s">
        <v>0</v>
      </c>
      <c r="O237" s="72">
        <v>980</v>
      </c>
      <c r="P237" s="71">
        <v>1991.51</v>
      </c>
      <c r="Q237" s="31" t="s">
        <v>108</v>
      </c>
    </row>
    <row r="238" spans="2:17" ht="14.5" x14ac:dyDescent="0.35">
      <c r="B238" s="30">
        <v>236</v>
      </c>
      <c r="C238" s="10" t="s">
        <v>106</v>
      </c>
      <c r="D238" s="11" t="s">
        <v>247</v>
      </c>
      <c r="E238" s="11" t="s">
        <v>107</v>
      </c>
      <c r="F238" s="11" t="s">
        <v>6</v>
      </c>
      <c r="G238" s="16" t="s">
        <v>5</v>
      </c>
      <c r="H238" s="2" t="s">
        <v>4</v>
      </c>
      <c r="I238" s="34" t="s">
        <v>751</v>
      </c>
      <c r="J238" s="9" t="s">
        <v>25</v>
      </c>
      <c r="K238" s="3" t="s">
        <v>23</v>
      </c>
      <c r="L238" s="4" t="str">
        <f t="shared" si="4"/>
        <v>04</v>
      </c>
      <c r="M238" s="26" t="s">
        <v>11</v>
      </c>
      <c r="N238" s="54" t="s">
        <v>0</v>
      </c>
      <c r="O238" s="72">
        <v>1025.82</v>
      </c>
      <c r="P238" s="70">
        <v>3281.66</v>
      </c>
      <c r="Q238" s="31" t="s">
        <v>108</v>
      </c>
    </row>
    <row r="239" spans="2:17" ht="14.5" x14ac:dyDescent="0.35">
      <c r="B239" s="30">
        <v>237</v>
      </c>
      <c r="C239" s="10" t="s">
        <v>382</v>
      </c>
      <c r="D239" s="11" t="s">
        <v>247</v>
      </c>
      <c r="E239" s="11" t="s">
        <v>107</v>
      </c>
      <c r="F239" s="11" t="s">
        <v>383</v>
      </c>
      <c r="G239" s="29" t="s">
        <v>384</v>
      </c>
      <c r="H239" s="2" t="s">
        <v>385</v>
      </c>
      <c r="I239" s="34" t="s">
        <v>752</v>
      </c>
      <c r="J239" s="22" t="s">
        <v>389</v>
      </c>
      <c r="K239" s="24" t="s">
        <v>115</v>
      </c>
      <c r="L239" s="4" t="str">
        <f t="shared" si="4"/>
        <v>04</v>
      </c>
      <c r="M239" s="4" t="s">
        <v>1</v>
      </c>
      <c r="N239" s="54" t="s">
        <v>0</v>
      </c>
      <c r="O239" s="70">
        <v>1224.08</v>
      </c>
      <c r="P239" s="70">
        <v>3716.88</v>
      </c>
      <c r="Q239" s="31" t="s">
        <v>108</v>
      </c>
    </row>
    <row r="240" spans="2:17" ht="14.5" x14ac:dyDescent="0.35">
      <c r="B240" s="30">
        <v>238</v>
      </c>
      <c r="C240" s="10" t="s">
        <v>106</v>
      </c>
      <c r="D240" s="11" t="s">
        <v>247</v>
      </c>
      <c r="E240" s="11" t="s">
        <v>107</v>
      </c>
      <c r="F240" s="11" t="s">
        <v>6</v>
      </c>
      <c r="G240" s="16" t="s">
        <v>5</v>
      </c>
      <c r="H240" s="2" t="s">
        <v>4</v>
      </c>
      <c r="I240" s="34" t="s">
        <v>753</v>
      </c>
      <c r="J240" s="9" t="s">
        <v>449</v>
      </c>
      <c r="K240" s="3" t="s">
        <v>56</v>
      </c>
      <c r="L240" s="4" t="str">
        <f t="shared" si="4"/>
        <v>04</v>
      </c>
      <c r="M240" s="26" t="s">
        <v>11</v>
      </c>
      <c r="N240" s="54" t="s">
        <v>0</v>
      </c>
      <c r="O240" s="70">
        <v>1040.8399999999999</v>
      </c>
      <c r="P240" s="71">
        <v>3215.3</v>
      </c>
      <c r="Q240" s="31" t="s">
        <v>108</v>
      </c>
    </row>
    <row r="241" spans="2:17" ht="14.5" x14ac:dyDescent="0.35">
      <c r="B241" s="30">
        <v>239</v>
      </c>
      <c r="C241" s="10" t="s">
        <v>110</v>
      </c>
      <c r="D241" s="11" t="s">
        <v>247</v>
      </c>
      <c r="E241" s="11" t="s">
        <v>107</v>
      </c>
      <c r="F241" s="39" t="s">
        <v>111</v>
      </c>
      <c r="G241" s="55" t="s">
        <v>112</v>
      </c>
      <c r="H241" s="21" t="s">
        <v>113</v>
      </c>
      <c r="I241" s="34" t="s">
        <v>754</v>
      </c>
      <c r="J241" s="21" t="s">
        <v>168</v>
      </c>
      <c r="K241" s="25" t="s">
        <v>122</v>
      </c>
      <c r="L241" s="4" t="str">
        <f t="shared" si="4"/>
        <v>04</v>
      </c>
      <c r="M241" s="26" t="s">
        <v>11</v>
      </c>
      <c r="N241" s="25" t="s">
        <v>0</v>
      </c>
      <c r="O241" s="74">
        <v>980</v>
      </c>
      <c r="P241" s="74">
        <v>3484.59</v>
      </c>
      <c r="Q241" s="31" t="s">
        <v>108</v>
      </c>
    </row>
    <row r="242" spans="2:17" ht="14.5" x14ac:dyDescent="0.35">
      <c r="B242" s="30">
        <v>240</v>
      </c>
      <c r="C242" s="10" t="s">
        <v>382</v>
      </c>
      <c r="D242" s="11" t="s">
        <v>247</v>
      </c>
      <c r="E242" s="11" t="s">
        <v>107</v>
      </c>
      <c r="F242" s="11" t="s">
        <v>383</v>
      </c>
      <c r="G242" s="29" t="s">
        <v>384</v>
      </c>
      <c r="H242" s="2" t="s">
        <v>385</v>
      </c>
      <c r="I242" s="34" t="s">
        <v>755</v>
      </c>
      <c r="J242" s="22" t="s">
        <v>414</v>
      </c>
      <c r="K242" s="23" t="s">
        <v>394</v>
      </c>
      <c r="L242" s="4" t="str">
        <f t="shared" si="4"/>
        <v>04</v>
      </c>
      <c r="M242" s="4" t="s">
        <v>1</v>
      </c>
      <c r="N242" s="54" t="s">
        <v>0</v>
      </c>
      <c r="O242" s="70">
        <v>1086.05</v>
      </c>
      <c r="P242" s="73">
        <v>3023.62</v>
      </c>
      <c r="Q242" s="31" t="s">
        <v>108</v>
      </c>
    </row>
    <row r="243" spans="2:17" ht="14.5" x14ac:dyDescent="0.35">
      <c r="B243" s="30">
        <v>241</v>
      </c>
      <c r="C243" s="10" t="s">
        <v>106</v>
      </c>
      <c r="D243" s="11" t="s">
        <v>247</v>
      </c>
      <c r="E243" s="11" t="s">
        <v>107</v>
      </c>
      <c r="F243" s="11" t="s">
        <v>6</v>
      </c>
      <c r="G243" s="16" t="s">
        <v>5</v>
      </c>
      <c r="H243" s="2" t="s">
        <v>4</v>
      </c>
      <c r="I243" s="34" t="s">
        <v>756</v>
      </c>
      <c r="J243" s="9" t="s">
        <v>34</v>
      </c>
      <c r="K243" s="3" t="s">
        <v>31</v>
      </c>
      <c r="L243" s="4" t="str">
        <f t="shared" si="4"/>
        <v>04</v>
      </c>
      <c r="M243" s="4" t="s">
        <v>1</v>
      </c>
      <c r="N243" s="54" t="s">
        <v>0</v>
      </c>
      <c r="O243" s="72">
        <v>980</v>
      </c>
      <c r="P243" s="73">
        <v>3072.5</v>
      </c>
      <c r="Q243" s="31" t="s">
        <v>108</v>
      </c>
    </row>
    <row r="244" spans="2:17" ht="14.5" x14ac:dyDescent="0.35">
      <c r="B244" s="30">
        <v>242</v>
      </c>
      <c r="C244" s="10" t="s">
        <v>219</v>
      </c>
      <c r="D244" s="11" t="s">
        <v>247</v>
      </c>
      <c r="E244" s="11" t="s">
        <v>107</v>
      </c>
      <c r="F244" s="5" t="s">
        <v>220</v>
      </c>
      <c r="G244" s="17" t="s">
        <v>221</v>
      </c>
      <c r="H244" s="6" t="s">
        <v>222</v>
      </c>
      <c r="I244" s="34" t="s">
        <v>757</v>
      </c>
      <c r="J244" s="27" t="s">
        <v>493</v>
      </c>
      <c r="K244" s="8" t="s">
        <v>227</v>
      </c>
      <c r="L244" s="4" t="str">
        <f t="shared" si="4"/>
        <v>06</v>
      </c>
      <c r="M244" s="26" t="s">
        <v>481</v>
      </c>
      <c r="N244" s="8" t="s">
        <v>0</v>
      </c>
      <c r="O244" s="72">
        <v>1040.8399999999999</v>
      </c>
      <c r="P244" s="71">
        <v>2745.9</v>
      </c>
      <c r="Q244" s="31" t="s">
        <v>239</v>
      </c>
    </row>
    <row r="245" spans="2:17" ht="14.5" x14ac:dyDescent="0.35">
      <c r="B245" s="30">
        <v>243</v>
      </c>
      <c r="C245" s="10" t="s">
        <v>219</v>
      </c>
      <c r="D245" s="11" t="s">
        <v>247</v>
      </c>
      <c r="E245" s="11" t="s">
        <v>107</v>
      </c>
      <c r="F245" s="5" t="s">
        <v>220</v>
      </c>
      <c r="G245" s="17" t="s">
        <v>221</v>
      </c>
      <c r="H245" s="6" t="s">
        <v>222</v>
      </c>
      <c r="I245" s="34" t="s">
        <v>758</v>
      </c>
      <c r="J245" s="7" t="s">
        <v>223</v>
      </c>
      <c r="K245" s="8" t="s">
        <v>224</v>
      </c>
      <c r="L245" s="4" t="str">
        <f t="shared" si="4"/>
        <v>06</v>
      </c>
      <c r="M245" s="26" t="s">
        <v>481</v>
      </c>
      <c r="N245" s="8" t="s">
        <v>0</v>
      </c>
      <c r="O245" s="72">
        <v>1283.45</v>
      </c>
      <c r="P245" s="71">
        <v>3383.64</v>
      </c>
      <c r="Q245" s="31" t="s">
        <v>239</v>
      </c>
    </row>
    <row r="246" spans="2:17" ht="14.5" x14ac:dyDescent="0.35">
      <c r="B246" s="30">
        <v>244</v>
      </c>
      <c r="C246" s="10" t="s">
        <v>219</v>
      </c>
      <c r="D246" s="11" t="s">
        <v>247</v>
      </c>
      <c r="E246" s="11" t="s">
        <v>107</v>
      </c>
      <c r="F246" s="5" t="s">
        <v>220</v>
      </c>
      <c r="G246" s="17" t="s">
        <v>221</v>
      </c>
      <c r="H246" s="6" t="s">
        <v>222</v>
      </c>
      <c r="I246" s="34" t="s">
        <v>759</v>
      </c>
      <c r="J246" s="7" t="s">
        <v>226</v>
      </c>
      <c r="K246" s="8" t="s">
        <v>227</v>
      </c>
      <c r="L246" s="4" t="str">
        <f t="shared" si="4"/>
        <v>06</v>
      </c>
      <c r="M246" s="26" t="s">
        <v>481</v>
      </c>
      <c r="N246" s="8" t="s">
        <v>0</v>
      </c>
      <c r="O246" s="72">
        <v>1040.8399999999999</v>
      </c>
      <c r="P246" s="71">
        <v>2745.9</v>
      </c>
      <c r="Q246" s="31" t="s">
        <v>239</v>
      </c>
    </row>
    <row r="247" spans="2:17" ht="14.5" x14ac:dyDescent="0.35">
      <c r="B247" s="30">
        <v>245</v>
      </c>
      <c r="C247" s="10" t="s">
        <v>256</v>
      </c>
      <c r="D247" s="11" t="s">
        <v>247</v>
      </c>
      <c r="E247" s="11" t="s">
        <v>107</v>
      </c>
      <c r="F247" s="11" t="s">
        <v>257</v>
      </c>
      <c r="G247" s="16" t="s">
        <v>258</v>
      </c>
      <c r="H247" s="2" t="s">
        <v>259</v>
      </c>
      <c r="I247" s="34" t="s">
        <v>760</v>
      </c>
      <c r="J247" s="7" t="s">
        <v>486</v>
      </c>
      <c r="K247" s="24" t="s">
        <v>261</v>
      </c>
      <c r="L247" s="4" t="str">
        <f t="shared" si="4"/>
        <v>06</v>
      </c>
      <c r="M247" s="26" t="s">
        <v>481</v>
      </c>
      <c r="N247" s="54" t="s">
        <v>0</v>
      </c>
      <c r="O247" s="70">
        <v>1486.26</v>
      </c>
      <c r="P247" s="71">
        <v>3396.6</v>
      </c>
      <c r="Q247" s="31" t="s">
        <v>239</v>
      </c>
    </row>
    <row r="248" spans="2:17" ht="14.5" x14ac:dyDescent="0.35">
      <c r="B248" s="30">
        <v>246</v>
      </c>
      <c r="C248" s="10" t="s">
        <v>256</v>
      </c>
      <c r="D248" s="11" t="s">
        <v>247</v>
      </c>
      <c r="E248" s="11" t="s">
        <v>107</v>
      </c>
      <c r="F248" s="11" t="s">
        <v>257</v>
      </c>
      <c r="G248" s="16" t="s">
        <v>258</v>
      </c>
      <c r="H248" s="2" t="s">
        <v>259</v>
      </c>
      <c r="I248" s="34" t="s">
        <v>761</v>
      </c>
      <c r="J248" s="22" t="s">
        <v>302</v>
      </c>
      <c r="K248" s="24" t="s">
        <v>261</v>
      </c>
      <c r="L248" s="4" t="str">
        <f t="shared" si="4"/>
        <v>06</v>
      </c>
      <c r="M248" s="26" t="s">
        <v>481</v>
      </c>
      <c r="N248" s="54" t="s">
        <v>0</v>
      </c>
      <c r="O248" s="70">
        <v>1486.26</v>
      </c>
      <c r="P248" s="71">
        <v>3396.6</v>
      </c>
      <c r="Q248" s="31" t="s">
        <v>239</v>
      </c>
    </row>
    <row r="249" spans="2:17" ht="14.5" x14ac:dyDescent="0.35">
      <c r="B249" s="30">
        <v>247</v>
      </c>
      <c r="C249" s="10" t="s">
        <v>110</v>
      </c>
      <c r="D249" s="11" t="s">
        <v>247</v>
      </c>
      <c r="E249" s="11" t="s">
        <v>107</v>
      </c>
      <c r="F249" s="39" t="s">
        <v>111</v>
      </c>
      <c r="G249" s="55" t="s">
        <v>112</v>
      </c>
      <c r="H249" s="21" t="s">
        <v>113</v>
      </c>
      <c r="I249" s="34" t="s">
        <v>762</v>
      </c>
      <c r="J249" s="21" t="s">
        <v>193</v>
      </c>
      <c r="K249" s="25" t="s">
        <v>122</v>
      </c>
      <c r="L249" s="4" t="str">
        <f t="shared" si="4"/>
        <v>04</v>
      </c>
      <c r="M249" s="4" t="s">
        <v>1</v>
      </c>
      <c r="N249" s="25" t="s">
        <v>0</v>
      </c>
      <c r="O249" s="74">
        <v>980</v>
      </c>
      <c r="P249" s="74">
        <v>3291.14</v>
      </c>
      <c r="Q249" s="31" t="s">
        <v>108</v>
      </c>
    </row>
    <row r="250" spans="2:17" ht="14.5" x14ac:dyDescent="0.35">
      <c r="B250" s="30">
        <v>248</v>
      </c>
      <c r="C250" s="10" t="s">
        <v>110</v>
      </c>
      <c r="D250" s="11" t="s">
        <v>247</v>
      </c>
      <c r="E250" s="11" t="s">
        <v>107</v>
      </c>
      <c r="F250" s="39" t="s">
        <v>111</v>
      </c>
      <c r="G250" s="55" t="s">
        <v>112</v>
      </c>
      <c r="H250" s="21" t="s">
        <v>113</v>
      </c>
      <c r="I250" s="34" t="s">
        <v>763</v>
      </c>
      <c r="J250" s="21" t="s">
        <v>195</v>
      </c>
      <c r="K250" s="25" t="s">
        <v>122</v>
      </c>
      <c r="L250" s="4" t="str">
        <f t="shared" si="4"/>
        <v>04</v>
      </c>
      <c r="M250" s="26" t="s">
        <v>11</v>
      </c>
      <c r="N250" s="25" t="s">
        <v>0</v>
      </c>
      <c r="O250" s="74">
        <v>980</v>
      </c>
      <c r="P250" s="74">
        <v>3484.59</v>
      </c>
      <c r="Q250" s="31" t="s">
        <v>108</v>
      </c>
    </row>
    <row r="251" spans="2:17" ht="14.5" x14ac:dyDescent="0.35">
      <c r="B251" s="30">
        <v>249</v>
      </c>
      <c r="C251" s="10" t="s">
        <v>106</v>
      </c>
      <c r="D251" s="11" t="s">
        <v>247</v>
      </c>
      <c r="E251" s="11" t="s">
        <v>107</v>
      </c>
      <c r="F251" s="11" t="s">
        <v>6</v>
      </c>
      <c r="G251" s="16" t="s">
        <v>5</v>
      </c>
      <c r="H251" s="2" t="s">
        <v>4</v>
      </c>
      <c r="I251" s="34" t="s">
        <v>764</v>
      </c>
      <c r="J251" s="9" t="s">
        <v>51</v>
      </c>
      <c r="K251" s="3" t="s">
        <v>40</v>
      </c>
      <c r="L251" s="4" t="str">
        <f t="shared" si="4"/>
        <v>04</v>
      </c>
      <c r="M251" s="4" t="s">
        <v>1</v>
      </c>
      <c r="N251" s="54" t="s">
        <v>0</v>
      </c>
      <c r="O251" s="72">
        <v>980</v>
      </c>
      <c r="P251" s="71">
        <v>3113.25</v>
      </c>
      <c r="Q251" s="31" t="s">
        <v>108</v>
      </c>
    </row>
    <row r="252" spans="2:17" ht="14.5" x14ac:dyDescent="0.35">
      <c r="B252" s="30">
        <v>250</v>
      </c>
      <c r="C252" s="10" t="s">
        <v>256</v>
      </c>
      <c r="D252" s="11" t="s">
        <v>247</v>
      </c>
      <c r="E252" s="11" t="s">
        <v>107</v>
      </c>
      <c r="F252" s="11" t="s">
        <v>257</v>
      </c>
      <c r="G252" s="16" t="s">
        <v>258</v>
      </c>
      <c r="H252" s="2" t="s">
        <v>259</v>
      </c>
      <c r="I252" s="34" t="s">
        <v>765</v>
      </c>
      <c r="J252" s="22" t="s">
        <v>303</v>
      </c>
      <c r="K252" s="24" t="s">
        <v>489</v>
      </c>
      <c r="L252" s="4" t="str">
        <f t="shared" si="4"/>
        <v>06</v>
      </c>
      <c r="M252" s="26" t="s">
        <v>481</v>
      </c>
      <c r="N252" s="54" t="s">
        <v>0</v>
      </c>
      <c r="O252" s="70">
        <v>1217.01</v>
      </c>
      <c r="P252" s="71">
        <v>2737.72</v>
      </c>
      <c r="Q252" s="31" t="s">
        <v>239</v>
      </c>
    </row>
    <row r="253" spans="2:17" ht="14.5" x14ac:dyDescent="0.35">
      <c r="B253" s="30">
        <v>251</v>
      </c>
      <c r="C253" s="10" t="s">
        <v>106</v>
      </c>
      <c r="D253" s="11" t="s">
        <v>247</v>
      </c>
      <c r="E253" s="11" t="s">
        <v>107</v>
      </c>
      <c r="F253" s="11" t="s">
        <v>6</v>
      </c>
      <c r="G253" s="16" t="s">
        <v>5</v>
      </c>
      <c r="H253" s="2" t="s">
        <v>4</v>
      </c>
      <c r="I253" s="34" t="s">
        <v>766</v>
      </c>
      <c r="J253" s="9" t="s">
        <v>50</v>
      </c>
      <c r="K253" s="3" t="s">
        <v>40</v>
      </c>
      <c r="L253" s="4" t="str">
        <f t="shared" si="4"/>
        <v>04</v>
      </c>
      <c r="M253" s="4" t="s">
        <v>1</v>
      </c>
      <c r="N253" s="54" t="s">
        <v>0</v>
      </c>
      <c r="O253" s="72">
        <v>980</v>
      </c>
      <c r="P253" s="71">
        <v>3113.25</v>
      </c>
      <c r="Q253" s="31" t="s">
        <v>108</v>
      </c>
    </row>
    <row r="254" spans="2:17" ht="14.5" x14ac:dyDescent="0.35">
      <c r="B254" s="30">
        <v>252</v>
      </c>
      <c r="C254" s="10" t="s">
        <v>110</v>
      </c>
      <c r="D254" s="11" t="s">
        <v>247</v>
      </c>
      <c r="E254" s="11" t="s">
        <v>107</v>
      </c>
      <c r="F254" s="39" t="s">
        <v>111</v>
      </c>
      <c r="G254" s="55" t="s">
        <v>112</v>
      </c>
      <c r="H254" s="21" t="s">
        <v>113</v>
      </c>
      <c r="I254" s="34" t="s">
        <v>767</v>
      </c>
      <c r="J254" s="21" t="s">
        <v>118</v>
      </c>
      <c r="K254" s="25" t="s">
        <v>115</v>
      </c>
      <c r="L254" s="4" t="str">
        <f t="shared" si="4"/>
        <v>05</v>
      </c>
      <c r="M254" s="26" t="s">
        <v>481</v>
      </c>
      <c r="N254" s="25" t="s">
        <v>0</v>
      </c>
      <c r="O254" s="74">
        <v>1125.07</v>
      </c>
      <c r="P254" s="74">
        <v>3419.94</v>
      </c>
      <c r="Q254" s="56" t="s">
        <v>116</v>
      </c>
    </row>
    <row r="255" spans="2:17" ht="14.5" x14ac:dyDescent="0.35">
      <c r="B255" s="30">
        <v>253</v>
      </c>
      <c r="C255" s="10" t="s">
        <v>382</v>
      </c>
      <c r="D255" s="11" t="s">
        <v>247</v>
      </c>
      <c r="E255" s="11" t="s">
        <v>107</v>
      </c>
      <c r="F255" s="11" t="s">
        <v>383</v>
      </c>
      <c r="G255" s="29" t="s">
        <v>384</v>
      </c>
      <c r="H255" s="2" t="s">
        <v>385</v>
      </c>
      <c r="I255" s="34" t="s">
        <v>768</v>
      </c>
      <c r="J255" s="22" t="s">
        <v>415</v>
      </c>
      <c r="K255" s="24" t="s">
        <v>392</v>
      </c>
      <c r="L255" s="4" t="str">
        <f t="shared" si="4"/>
        <v>04</v>
      </c>
      <c r="M255" s="4" t="s">
        <v>1</v>
      </c>
      <c r="N255" s="54" t="s">
        <v>0</v>
      </c>
      <c r="O255" s="70">
        <v>1086.05</v>
      </c>
      <c r="P255" s="70">
        <v>2782.65</v>
      </c>
      <c r="Q255" s="31" t="s">
        <v>108</v>
      </c>
    </row>
    <row r="256" spans="2:17" ht="14.5" x14ac:dyDescent="0.35">
      <c r="B256" s="30">
        <v>254</v>
      </c>
      <c r="C256" s="10" t="s">
        <v>382</v>
      </c>
      <c r="D256" s="11" t="s">
        <v>247</v>
      </c>
      <c r="E256" s="11" t="s">
        <v>107</v>
      </c>
      <c r="F256" s="11" t="s">
        <v>383</v>
      </c>
      <c r="G256" s="29" t="s">
        <v>384</v>
      </c>
      <c r="H256" s="2" t="s">
        <v>385</v>
      </c>
      <c r="I256" s="34" t="s">
        <v>769</v>
      </c>
      <c r="J256" s="22" t="s">
        <v>390</v>
      </c>
      <c r="K256" s="46" t="s">
        <v>388</v>
      </c>
      <c r="L256" s="4" t="str">
        <f t="shared" si="4"/>
        <v>04</v>
      </c>
      <c r="M256" s="4" t="s">
        <v>1</v>
      </c>
      <c r="N256" s="54" t="s">
        <v>0</v>
      </c>
      <c r="O256" s="70">
        <v>1224.08</v>
      </c>
      <c r="P256" s="70">
        <v>3988.44</v>
      </c>
      <c r="Q256" s="31" t="s">
        <v>108</v>
      </c>
    </row>
    <row r="257" spans="2:17" ht="14.5" x14ac:dyDescent="0.35">
      <c r="B257" s="30">
        <v>255</v>
      </c>
      <c r="C257" s="10" t="s">
        <v>382</v>
      </c>
      <c r="D257" s="11" t="s">
        <v>247</v>
      </c>
      <c r="E257" s="11" t="s">
        <v>107</v>
      </c>
      <c r="F257" s="11" t="s">
        <v>383</v>
      </c>
      <c r="G257" s="29" t="s">
        <v>384</v>
      </c>
      <c r="H257" s="2" t="s">
        <v>385</v>
      </c>
      <c r="I257" s="34" t="s">
        <v>770</v>
      </c>
      <c r="J257" s="22" t="s">
        <v>416</v>
      </c>
      <c r="K257" s="23" t="s">
        <v>394</v>
      </c>
      <c r="L257" s="4" t="str">
        <f t="shared" si="4"/>
        <v>04</v>
      </c>
      <c r="M257" s="4" t="s">
        <v>1</v>
      </c>
      <c r="N257" s="54" t="s">
        <v>0</v>
      </c>
      <c r="O257" s="70">
        <v>1086.05</v>
      </c>
      <c r="P257" s="73">
        <v>3023.62</v>
      </c>
      <c r="Q257" s="31" t="s">
        <v>108</v>
      </c>
    </row>
    <row r="258" spans="2:17" ht="14.5" x14ac:dyDescent="0.35">
      <c r="B258" s="30">
        <v>256</v>
      </c>
      <c r="C258" s="10" t="s">
        <v>106</v>
      </c>
      <c r="D258" s="11" t="s">
        <v>247</v>
      </c>
      <c r="E258" s="11" t="s">
        <v>107</v>
      </c>
      <c r="F258" s="11" t="s">
        <v>6</v>
      </c>
      <c r="G258" s="16" t="s">
        <v>5</v>
      </c>
      <c r="H258" s="2" t="s">
        <v>4</v>
      </c>
      <c r="I258" s="34" t="s">
        <v>771</v>
      </c>
      <c r="J258" s="9" t="s">
        <v>33</v>
      </c>
      <c r="K258" s="3" t="s">
        <v>31</v>
      </c>
      <c r="L258" s="4" t="str">
        <f t="shared" si="4"/>
        <v>04</v>
      </c>
      <c r="M258" s="26" t="s">
        <v>11</v>
      </c>
      <c r="N258" s="54" t="s">
        <v>0</v>
      </c>
      <c r="O258" s="72">
        <v>980</v>
      </c>
      <c r="P258" s="73">
        <v>2998.92</v>
      </c>
      <c r="Q258" s="31" t="s">
        <v>108</v>
      </c>
    </row>
    <row r="259" spans="2:17" s="45" customFormat="1" ht="14.5" x14ac:dyDescent="0.35">
      <c r="B259" s="30">
        <v>257</v>
      </c>
      <c r="C259" s="38" t="s">
        <v>233</v>
      </c>
      <c r="D259" s="57" t="s">
        <v>247</v>
      </c>
      <c r="E259" s="57" t="s">
        <v>107</v>
      </c>
      <c r="F259" s="40" t="s">
        <v>234</v>
      </c>
      <c r="G259" s="41" t="s">
        <v>235</v>
      </c>
      <c r="H259" s="42" t="s">
        <v>236</v>
      </c>
      <c r="I259" s="34" t="s">
        <v>772</v>
      </c>
      <c r="J259" s="60" t="s">
        <v>429</v>
      </c>
      <c r="K259" s="46" t="s">
        <v>433</v>
      </c>
      <c r="L259" s="43" t="str">
        <f t="shared" si="4"/>
        <v>06</v>
      </c>
      <c r="M259" s="26" t="s">
        <v>481</v>
      </c>
      <c r="N259" s="8" t="s">
        <v>0</v>
      </c>
      <c r="O259" s="72">
        <v>2490.3000000000002</v>
      </c>
      <c r="P259" s="72">
        <v>7410.19</v>
      </c>
      <c r="Q259" s="44" t="s">
        <v>239</v>
      </c>
    </row>
    <row r="260" spans="2:17" ht="14.5" x14ac:dyDescent="0.35">
      <c r="B260" s="30">
        <v>258</v>
      </c>
      <c r="C260" s="10" t="s">
        <v>110</v>
      </c>
      <c r="D260" s="11" t="s">
        <v>247</v>
      </c>
      <c r="E260" s="11" t="s">
        <v>107</v>
      </c>
      <c r="F260" s="39" t="s">
        <v>111</v>
      </c>
      <c r="G260" s="55" t="s">
        <v>112</v>
      </c>
      <c r="H260" s="21" t="s">
        <v>113</v>
      </c>
      <c r="I260" s="34" t="s">
        <v>773</v>
      </c>
      <c r="J260" s="21" t="s">
        <v>203</v>
      </c>
      <c r="K260" s="25" t="s">
        <v>122</v>
      </c>
      <c r="L260" s="4" t="str">
        <f t="shared" si="4"/>
        <v>04</v>
      </c>
      <c r="M260" s="4" t="s">
        <v>437</v>
      </c>
      <c r="N260" s="25" t="s">
        <v>0</v>
      </c>
      <c r="O260" s="74">
        <v>980</v>
      </c>
      <c r="P260" s="74">
        <v>3592.75</v>
      </c>
      <c r="Q260" s="31" t="s">
        <v>108</v>
      </c>
    </row>
    <row r="261" spans="2:17" ht="14.5" x14ac:dyDescent="0.35">
      <c r="B261" s="30">
        <v>259</v>
      </c>
      <c r="C261" s="10" t="s">
        <v>246</v>
      </c>
      <c r="D261" s="11" t="s">
        <v>247</v>
      </c>
      <c r="E261" s="11" t="s">
        <v>107</v>
      </c>
      <c r="F261" s="11" t="s">
        <v>248</v>
      </c>
      <c r="G261" s="16" t="s">
        <v>249</v>
      </c>
      <c r="H261" s="2" t="s">
        <v>250</v>
      </c>
      <c r="I261" s="34" t="s">
        <v>774</v>
      </c>
      <c r="J261" s="9" t="s">
        <v>255</v>
      </c>
      <c r="K261" s="54" t="s">
        <v>254</v>
      </c>
      <c r="L261" s="4" t="str">
        <f t="shared" si="4"/>
        <v>06</v>
      </c>
      <c r="M261" s="26" t="s">
        <v>481</v>
      </c>
      <c r="N261" s="54" t="s">
        <v>0</v>
      </c>
      <c r="O261" s="72">
        <v>1551.37</v>
      </c>
      <c r="P261" s="71">
        <v>3661.1</v>
      </c>
      <c r="Q261" s="31" t="s">
        <v>239</v>
      </c>
    </row>
    <row r="262" spans="2:17" ht="14.5" x14ac:dyDescent="0.35">
      <c r="B262" s="30">
        <v>260</v>
      </c>
      <c r="C262" s="10" t="s">
        <v>106</v>
      </c>
      <c r="D262" s="11" t="s">
        <v>247</v>
      </c>
      <c r="E262" s="11" t="s">
        <v>107</v>
      </c>
      <c r="F262" s="11" t="s">
        <v>6</v>
      </c>
      <c r="G262" s="16" t="s">
        <v>5</v>
      </c>
      <c r="H262" s="2" t="s">
        <v>4</v>
      </c>
      <c r="I262" s="34" t="s">
        <v>775</v>
      </c>
      <c r="J262" s="9" t="s">
        <v>13</v>
      </c>
      <c r="K262" s="3" t="s">
        <v>12</v>
      </c>
      <c r="L262" s="4" t="str">
        <f t="shared" si="4"/>
        <v>06</v>
      </c>
      <c r="M262" s="26" t="s">
        <v>11</v>
      </c>
      <c r="N262" s="54" t="s">
        <v>0</v>
      </c>
      <c r="O262" s="70">
        <v>2274.62</v>
      </c>
      <c r="P262" s="70">
        <v>5698.94</v>
      </c>
      <c r="Q262" s="31" t="s">
        <v>239</v>
      </c>
    </row>
    <row r="263" spans="2:17" ht="14.5" x14ac:dyDescent="0.35">
      <c r="B263" s="30">
        <v>261</v>
      </c>
      <c r="C263" s="10" t="s">
        <v>382</v>
      </c>
      <c r="D263" s="11" t="s">
        <v>247</v>
      </c>
      <c r="E263" s="11" t="s">
        <v>107</v>
      </c>
      <c r="F263" s="11" t="s">
        <v>383</v>
      </c>
      <c r="G263" s="29" t="s">
        <v>384</v>
      </c>
      <c r="H263" s="2" t="s">
        <v>385</v>
      </c>
      <c r="I263" s="34" t="s">
        <v>776</v>
      </c>
      <c r="J263" s="22" t="s">
        <v>417</v>
      </c>
      <c r="K263" s="24" t="s">
        <v>392</v>
      </c>
      <c r="L263" s="4" t="str">
        <f t="shared" si="4"/>
        <v>04</v>
      </c>
      <c r="M263" s="4" t="s">
        <v>1</v>
      </c>
      <c r="N263" s="54" t="s">
        <v>0</v>
      </c>
      <c r="O263" s="70">
        <v>1086.05</v>
      </c>
      <c r="P263" s="70">
        <v>2782.65</v>
      </c>
      <c r="Q263" s="31" t="s">
        <v>108</v>
      </c>
    </row>
    <row r="264" spans="2:17" ht="14.5" x14ac:dyDescent="0.35">
      <c r="B264" s="30">
        <v>262</v>
      </c>
      <c r="C264" s="10" t="s">
        <v>256</v>
      </c>
      <c r="D264" s="11" t="s">
        <v>247</v>
      </c>
      <c r="E264" s="11" t="s">
        <v>107</v>
      </c>
      <c r="F264" s="11" t="s">
        <v>257</v>
      </c>
      <c r="G264" s="16" t="s">
        <v>258</v>
      </c>
      <c r="H264" s="2" t="s">
        <v>259</v>
      </c>
      <c r="I264" s="34" t="s">
        <v>777</v>
      </c>
      <c r="J264" s="22" t="s">
        <v>304</v>
      </c>
      <c r="K264" s="24" t="s">
        <v>261</v>
      </c>
      <c r="L264" s="4" t="str">
        <f t="shared" si="4"/>
        <v>06</v>
      </c>
      <c r="M264" s="26" t="s">
        <v>481</v>
      </c>
      <c r="N264" s="54" t="s">
        <v>0</v>
      </c>
      <c r="O264" s="70">
        <v>1486.26</v>
      </c>
      <c r="P264" s="71">
        <v>3396.6</v>
      </c>
      <c r="Q264" s="31" t="s">
        <v>239</v>
      </c>
    </row>
    <row r="265" spans="2:17" ht="14.5" x14ac:dyDescent="0.35">
      <c r="B265" s="30">
        <v>263</v>
      </c>
      <c r="C265" s="10" t="s">
        <v>110</v>
      </c>
      <c r="D265" s="11" t="s">
        <v>247</v>
      </c>
      <c r="E265" s="11" t="s">
        <v>107</v>
      </c>
      <c r="F265" s="39" t="s">
        <v>111</v>
      </c>
      <c r="G265" s="55" t="s">
        <v>112</v>
      </c>
      <c r="H265" s="21" t="s">
        <v>113</v>
      </c>
      <c r="I265" s="34" t="s">
        <v>778</v>
      </c>
      <c r="J265" s="21" t="s">
        <v>177</v>
      </c>
      <c r="K265" s="25" t="s">
        <v>122</v>
      </c>
      <c r="L265" s="4" t="str">
        <f t="shared" si="4"/>
        <v>04</v>
      </c>
      <c r="M265" s="4" t="s">
        <v>1</v>
      </c>
      <c r="N265" s="25" t="s">
        <v>0</v>
      </c>
      <c r="O265" s="74">
        <v>980</v>
      </c>
      <c r="P265" s="74">
        <v>3291.14</v>
      </c>
      <c r="Q265" s="31" t="s">
        <v>108</v>
      </c>
    </row>
    <row r="266" spans="2:17" ht="14.5" x14ac:dyDescent="0.35">
      <c r="B266" s="30">
        <v>264</v>
      </c>
      <c r="C266" s="10" t="s">
        <v>256</v>
      </c>
      <c r="D266" s="11" t="s">
        <v>247</v>
      </c>
      <c r="E266" s="11" t="s">
        <v>107</v>
      </c>
      <c r="F266" s="11" t="s">
        <v>257</v>
      </c>
      <c r="G266" s="16" t="s">
        <v>258</v>
      </c>
      <c r="H266" s="2" t="s">
        <v>259</v>
      </c>
      <c r="I266" s="34" t="s">
        <v>779</v>
      </c>
      <c r="J266" s="22" t="s">
        <v>305</v>
      </c>
      <c r="K266" s="24" t="s">
        <v>261</v>
      </c>
      <c r="L266" s="4" t="str">
        <f t="shared" si="4"/>
        <v>06</v>
      </c>
      <c r="M266" s="26" t="s">
        <v>481</v>
      </c>
      <c r="N266" s="54" t="s">
        <v>0</v>
      </c>
      <c r="O266" s="70">
        <v>1486.26</v>
      </c>
      <c r="P266" s="71">
        <v>3396.6</v>
      </c>
      <c r="Q266" s="31" t="s">
        <v>239</v>
      </c>
    </row>
    <row r="267" spans="2:17" ht="14.5" x14ac:dyDescent="0.35">
      <c r="B267" s="30">
        <v>265</v>
      </c>
      <c r="C267" s="10" t="s">
        <v>338</v>
      </c>
      <c r="D267" s="11" t="s">
        <v>247</v>
      </c>
      <c r="E267" s="11" t="s">
        <v>107</v>
      </c>
      <c r="F267" s="11" t="s">
        <v>339</v>
      </c>
      <c r="G267" s="16" t="s">
        <v>340</v>
      </c>
      <c r="H267" s="2" t="s">
        <v>341</v>
      </c>
      <c r="I267" s="34" t="s">
        <v>780</v>
      </c>
      <c r="J267" s="12" t="s">
        <v>371</v>
      </c>
      <c r="K267" s="13" t="s">
        <v>342</v>
      </c>
      <c r="L267" s="4" t="str">
        <f t="shared" si="4"/>
        <v>06</v>
      </c>
      <c r="M267" s="4" t="s">
        <v>1</v>
      </c>
      <c r="N267" s="13" t="s">
        <v>0</v>
      </c>
      <c r="O267" s="72">
        <v>980</v>
      </c>
      <c r="P267" s="71">
        <v>2034.68</v>
      </c>
      <c r="Q267" s="31" t="s">
        <v>239</v>
      </c>
    </row>
    <row r="268" spans="2:17" ht="14.5" x14ac:dyDescent="0.35">
      <c r="B268" s="30">
        <v>266</v>
      </c>
      <c r="C268" s="10" t="s">
        <v>338</v>
      </c>
      <c r="D268" s="11" t="s">
        <v>247</v>
      </c>
      <c r="E268" s="11" t="s">
        <v>107</v>
      </c>
      <c r="F268" s="11" t="s">
        <v>339</v>
      </c>
      <c r="G268" s="16" t="s">
        <v>340</v>
      </c>
      <c r="H268" s="2" t="s">
        <v>341</v>
      </c>
      <c r="I268" s="34" t="s">
        <v>781</v>
      </c>
      <c r="J268" s="12" t="s">
        <v>355</v>
      </c>
      <c r="K268" s="13" t="s">
        <v>342</v>
      </c>
      <c r="L268" s="4" t="str">
        <f t="shared" si="4"/>
        <v>06</v>
      </c>
      <c r="M268" s="4" t="s">
        <v>437</v>
      </c>
      <c r="N268" s="13" t="s">
        <v>0</v>
      </c>
      <c r="O268" s="72">
        <v>980</v>
      </c>
      <c r="P268" s="71">
        <v>2246.34</v>
      </c>
      <c r="Q268" s="31" t="s">
        <v>239</v>
      </c>
    </row>
    <row r="269" spans="2:17" ht="14.5" x14ac:dyDescent="0.35">
      <c r="B269" s="30">
        <v>267</v>
      </c>
      <c r="C269" s="10" t="s">
        <v>110</v>
      </c>
      <c r="D269" s="11" t="s">
        <v>247</v>
      </c>
      <c r="E269" s="11" t="s">
        <v>107</v>
      </c>
      <c r="F269" s="39" t="s">
        <v>111</v>
      </c>
      <c r="G269" s="55" t="s">
        <v>112</v>
      </c>
      <c r="H269" s="21" t="s">
        <v>113</v>
      </c>
      <c r="I269" s="34" t="s">
        <v>782</v>
      </c>
      <c r="J269" s="21" t="s">
        <v>187</v>
      </c>
      <c r="K269" s="25" t="s">
        <v>122</v>
      </c>
      <c r="L269" s="4" t="str">
        <f t="shared" ref="L269:L314" si="6">IF(Q269="","",LEFT(Q269,2))</f>
        <v>04</v>
      </c>
      <c r="M269" s="4" t="s">
        <v>437</v>
      </c>
      <c r="N269" s="25" t="s">
        <v>0</v>
      </c>
      <c r="O269" s="74">
        <v>980</v>
      </c>
      <c r="P269" s="74">
        <v>3592.75</v>
      </c>
      <c r="Q269" s="31" t="s">
        <v>108</v>
      </c>
    </row>
    <row r="270" spans="2:17" ht="14.5" x14ac:dyDescent="0.35">
      <c r="B270" s="30">
        <v>268</v>
      </c>
      <c r="C270" s="10" t="s">
        <v>106</v>
      </c>
      <c r="D270" s="11" t="s">
        <v>247</v>
      </c>
      <c r="E270" s="11" t="s">
        <v>107</v>
      </c>
      <c r="F270" s="11" t="s">
        <v>6</v>
      </c>
      <c r="G270" s="16" t="s">
        <v>5</v>
      </c>
      <c r="H270" s="2" t="s">
        <v>4</v>
      </c>
      <c r="I270" s="34" t="s">
        <v>783</v>
      </c>
      <c r="J270" s="9" t="s">
        <v>66</v>
      </c>
      <c r="K270" s="3" t="s">
        <v>56</v>
      </c>
      <c r="L270" s="4" t="str">
        <f t="shared" si="6"/>
        <v>06</v>
      </c>
      <c r="M270" s="26" t="s">
        <v>11</v>
      </c>
      <c r="N270" s="54" t="s">
        <v>0</v>
      </c>
      <c r="O270" s="70">
        <v>1040.8399999999999</v>
      </c>
      <c r="P270" s="71">
        <v>3215.3</v>
      </c>
      <c r="Q270" s="31" t="s">
        <v>239</v>
      </c>
    </row>
    <row r="271" spans="2:17" ht="14.5" x14ac:dyDescent="0.35">
      <c r="B271" s="30">
        <v>269</v>
      </c>
      <c r="C271" s="10" t="s">
        <v>338</v>
      </c>
      <c r="D271" s="11" t="s">
        <v>247</v>
      </c>
      <c r="E271" s="11" t="s">
        <v>107</v>
      </c>
      <c r="F271" s="11" t="s">
        <v>339</v>
      </c>
      <c r="G271" s="16" t="s">
        <v>340</v>
      </c>
      <c r="H271" s="2" t="s">
        <v>341</v>
      </c>
      <c r="I271" s="34" t="s">
        <v>784</v>
      </c>
      <c r="J271" s="12" t="s">
        <v>343</v>
      </c>
      <c r="K271" s="13" t="s">
        <v>342</v>
      </c>
      <c r="L271" s="4" t="str">
        <f t="shared" si="6"/>
        <v>06</v>
      </c>
      <c r="M271" s="4" t="s">
        <v>1</v>
      </c>
      <c r="N271" s="13" t="s">
        <v>0</v>
      </c>
      <c r="O271" s="72">
        <v>980</v>
      </c>
      <c r="P271" s="71">
        <v>2034.68</v>
      </c>
      <c r="Q271" s="31" t="s">
        <v>239</v>
      </c>
    </row>
    <row r="272" spans="2:17" ht="14.5" x14ac:dyDescent="0.35">
      <c r="B272" s="30">
        <v>270</v>
      </c>
      <c r="C272" s="10" t="s">
        <v>110</v>
      </c>
      <c r="D272" s="11" t="s">
        <v>247</v>
      </c>
      <c r="E272" s="11" t="s">
        <v>107</v>
      </c>
      <c r="F272" s="39" t="s">
        <v>111</v>
      </c>
      <c r="G272" s="55" t="s">
        <v>112</v>
      </c>
      <c r="H272" s="21" t="s">
        <v>113</v>
      </c>
      <c r="I272" s="34" t="s">
        <v>785</v>
      </c>
      <c r="J272" s="21" t="s">
        <v>132</v>
      </c>
      <c r="K272" s="25" t="s">
        <v>122</v>
      </c>
      <c r="L272" s="4" t="str">
        <f t="shared" si="6"/>
        <v>04</v>
      </c>
      <c r="M272" s="26" t="s">
        <v>11</v>
      </c>
      <c r="N272" s="25" t="s">
        <v>0</v>
      </c>
      <c r="O272" s="74">
        <v>980</v>
      </c>
      <c r="P272" s="74">
        <v>3484.59</v>
      </c>
      <c r="Q272" s="31" t="s">
        <v>108</v>
      </c>
    </row>
    <row r="273" spans="2:17" ht="14.5" x14ac:dyDescent="0.35">
      <c r="B273" s="30">
        <v>271</v>
      </c>
      <c r="C273" s="10" t="s">
        <v>382</v>
      </c>
      <c r="D273" s="11" t="s">
        <v>247</v>
      </c>
      <c r="E273" s="11" t="s">
        <v>107</v>
      </c>
      <c r="F273" s="11" t="s">
        <v>383</v>
      </c>
      <c r="G273" s="29" t="s">
        <v>384</v>
      </c>
      <c r="H273" s="2" t="s">
        <v>385</v>
      </c>
      <c r="I273" s="34" t="s">
        <v>786</v>
      </c>
      <c r="J273" s="22" t="s">
        <v>418</v>
      </c>
      <c r="K273" s="24" t="s">
        <v>392</v>
      </c>
      <c r="L273" s="4" t="str">
        <f t="shared" si="6"/>
        <v>04</v>
      </c>
      <c r="M273" s="4" t="s">
        <v>1</v>
      </c>
      <c r="N273" s="54" t="s">
        <v>0</v>
      </c>
      <c r="O273" s="70">
        <v>1086.05</v>
      </c>
      <c r="P273" s="70">
        <v>2782.65</v>
      </c>
      <c r="Q273" s="31" t="s">
        <v>108</v>
      </c>
    </row>
    <row r="274" spans="2:17" ht="14.5" x14ac:dyDescent="0.35">
      <c r="B274" s="30">
        <v>272</v>
      </c>
      <c r="C274" s="10" t="s">
        <v>106</v>
      </c>
      <c r="D274" s="11" t="s">
        <v>247</v>
      </c>
      <c r="E274" s="11" t="s">
        <v>107</v>
      </c>
      <c r="F274" s="11" t="s">
        <v>6</v>
      </c>
      <c r="G274" s="16" t="s">
        <v>5</v>
      </c>
      <c r="H274" s="2" t="s">
        <v>4</v>
      </c>
      <c r="I274" s="34" t="s">
        <v>787</v>
      </c>
      <c r="J274" s="9" t="s">
        <v>65</v>
      </c>
      <c r="K274" s="3" t="s">
        <v>56</v>
      </c>
      <c r="L274" s="4" t="str">
        <f t="shared" si="6"/>
        <v>06</v>
      </c>
      <c r="M274" s="26" t="s">
        <v>11</v>
      </c>
      <c r="N274" s="54" t="s">
        <v>0</v>
      </c>
      <c r="O274" s="70">
        <v>1040.8399999999999</v>
      </c>
      <c r="P274" s="71">
        <v>3215.3</v>
      </c>
      <c r="Q274" s="31" t="s">
        <v>239</v>
      </c>
    </row>
    <row r="275" spans="2:17" ht="14.5" x14ac:dyDescent="0.35">
      <c r="B275" s="30">
        <v>273</v>
      </c>
      <c r="C275" s="10" t="s">
        <v>110</v>
      </c>
      <c r="D275" s="11" t="s">
        <v>247</v>
      </c>
      <c r="E275" s="11" t="s">
        <v>107</v>
      </c>
      <c r="F275" s="39" t="s">
        <v>111</v>
      </c>
      <c r="G275" s="55" t="s">
        <v>112</v>
      </c>
      <c r="H275" s="21" t="s">
        <v>113</v>
      </c>
      <c r="I275" s="34" t="s">
        <v>788</v>
      </c>
      <c r="J275" s="21" t="s">
        <v>125</v>
      </c>
      <c r="K275" s="25" t="s">
        <v>122</v>
      </c>
      <c r="L275" s="4" t="str">
        <f t="shared" si="6"/>
        <v>04</v>
      </c>
      <c r="M275" s="4" t="s">
        <v>437</v>
      </c>
      <c r="N275" s="25" t="s">
        <v>0</v>
      </c>
      <c r="O275" s="74">
        <v>980</v>
      </c>
      <c r="P275" s="74">
        <v>3592.75</v>
      </c>
      <c r="Q275" s="31" t="s">
        <v>108</v>
      </c>
    </row>
    <row r="276" spans="2:17" ht="14.5" x14ac:dyDescent="0.35">
      <c r="B276" s="30">
        <v>274</v>
      </c>
      <c r="C276" s="10" t="s">
        <v>110</v>
      </c>
      <c r="D276" s="11" t="s">
        <v>247</v>
      </c>
      <c r="E276" s="11" t="s">
        <v>107</v>
      </c>
      <c r="F276" s="39" t="s">
        <v>111</v>
      </c>
      <c r="G276" s="55" t="s">
        <v>112</v>
      </c>
      <c r="H276" s="21" t="s">
        <v>113</v>
      </c>
      <c r="I276" s="34" t="s">
        <v>789</v>
      </c>
      <c r="J276" s="21" t="s">
        <v>151</v>
      </c>
      <c r="K276" s="25" t="s">
        <v>122</v>
      </c>
      <c r="L276" s="4" t="str">
        <f t="shared" si="6"/>
        <v>04</v>
      </c>
      <c r="M276" s="4" t="s">
        <v>1</v>
      </c>
      <c r="N276" s="25" t="s">
        <v>0</v>
      </c>
      <c r="O276" s="74">
        <v>980</v>
      </c>
      <c r="P276" s="74">
        <v>3291.14</v>
      </c>
      <c r="Q276" s="31" t="s">
        <v>108</v>
      </c>
    </row>
    <row r="277" spans="2:17" s="45" customFormat="1" ht="14.5" x14ac:dyDescent="0.35">
      <c r="B277" s="30">
        <v>275</v>
      </c>
      <c r="C277" s="38" t="s">
        <v>233</v>
      </c>
      <c r="D277" s="57" t="s">
        <v>247</v>
      </c>
      <c r="E277" s="57" t="s">
        <v>107</v>
      </c>
      <c r="F277" s="40" t="s">
        <v>234</v>
      </c>
      <c r="G277" s="41" t="s">
        <v>235</v>
      </c>
      <c r="H277" s="42" t="s">
        <v>236</v>
      </c>
      <c r="I277" s="34" t="s">
        <v>790</v>
      </c>
      <c r="J277" s="58" t="s">
        <v>237</v>
      </c>
      <c r="K277" s="46" t="s">
        <v>436</v>
      </c>
      <c r="L277" s="43" t="str">
        <f t="shared" si="6"/>
        <v>08</v>
      </c>
      <c r="M277" s="26" t="s">
        <v>481</v>
      </c>
      <c r="N277" s="8" t="s">
        <v>0</v>
      </c>
      <c r="O277" s="72">
        <v>5800</v>
      </c>
      <c r="P277" s="72">
        <v>13952.08</v>
      </c>
      <c r="Q277" s="61" t="s">
        <v>319</v>
      </c>
    </row>
    <row r="278" spans="2:17" ht="14.5" x14ac:dyDescent="0.35">
      <c r="B278" s="30">
        <v>276</v>
      </c>
      <c r="C278" s="10" t="s">
        <v>338</v>
      </c>
      <c r="D278" s="11" t="s">
        <v>247</v>
      </c>
      <c r="E278" s="11" t="s">
        <v>107</v>
      </c>
      <c r="F278" s="11" t="s">
        <v>339</v>
      </c>
      <c r="G278" s="16" t="s">
        <v>340</v>
      </c>
      <c r="H278" s="2" t="s">
        <v>341</v>
      </c>
      <c r="I278" s="34" t="s">
        <v>791</v>
      </c>
      <c r="J278" s="12" t="s">
        <v>345</v>
      </c>
      <c r="K278" s="13" t="s">
        <v>342</v>
      </c>
      <c r="L278" s="4" t="str">
        <f t="shared" si="6"/>
        <v>06</v>
      </c>
      <c r="M278" s="4" t="s">
        <v>437</v>
      </c>
      <c r="N278" s="13" t="s">
        <v>0</v>
      </c>
      <c r="O278" s="72">
        <v>980</v>
      </c>
      <c r="P278" s="71">
        <v>2246.34</v>
      </c>
      <c r="Q278" s="31" t="s">
        <v>239</v>
      </c>
    </row>
    <row r="279" spans="2:17" ht="14.5" x14ac:dyDescent="0.35">
      <c r="B279" s="30">
        <v>277</v>
      </c>
      <c r="C279" s="10" t="s">
        <v>110</v>
      </c>
      <c r="D279" s="11" t="s">
        <v>247</v>
      </c>
      <c r="E279" s="11" t="s">
        <v>107</v>
      </c>
      <c r="F279" s="39" t="s">
        <v>111</v>
      </c>
      <c r="G279" s="55" t="s">
        <v>112</v>
      </c>
      <c r="H279" s="21" t="s">
        <v>113</v>
      </c>
      <c r="I279" s="34" t="s">
        <v>788</v>
      </c>
      <c r="J279" s="12" t="s">
        <v>472</v>
      </c>
      <c r="K279" s="13" t="s">
        <v>122</v>
      </c>
      <c r="L279" s="4" t="str">
        <f t="shared" si="6"/>
        <v>04</v>
      </c>
      <c r="M279" s="26" t="s">
        <v>11</v>
      </c>
      <c r="N279" s="25" t="s">
        <v>0</v>
      </c>
      <c r="O279" s="74">
        <v>980</v>
      </c>
      <c r="P279" s="74">
        <v>3484.59</v>
      </c>
      <c r="Q279" s="31" t="s">
        <v>108</v>
      </c>
    </row>
    <row r="280" spans="2:17" ht="14.5" x14ac:dyDescent="0.35">
      <c r="B280" s="30">
        <v>278</v>
      </c>
      <c r="C280" s="10" t="s">
        <v>110</v>
      </c>
      <c r="D280" s="11" t="s">
        <v>247</v>
      </c>
      <c r="E280" s="11" t="s">
        <v>107</v>
      </c>
      <c r="F280" s="39" t="s">
        <v>111</v>
      </c>
      <c r="G280" s="55" t="s">
        <v>112</v>
      </c>
      <c r="H280" s="21" t="s">
        <v>113</v>
      </c>
      <c r="I280" s="34" t="s">
        <v>792</v>
      </c>
      <c r="J280" s="12" t="s">
        <v>473</v>
      </c>
      <c r="K280" s="13" t="s">
        <v>122</v>
      </c>
      <c r="L280" s="4" t="str">
        <f t="shared" si="6"/>
        <v>04</v>
      </c>
      <c r="M280" s="4" t="s">
        <v>1</v>
      </c>
      <c r="N280" s="25" t="s">
        <v>0</v>
      </c>
      <c r="O280" s="74">
        <v>980</v>
      </c>
      <c r="P280" s="74">
        <v>3291.14</v>
      </c>
      <c r="Q280" s="31" t="s">
        <v>108</v>
      </c>
    </row>
    <row r="281" spans="2:17" ht="14.5" x14ac:dyDescent="0.35">
      <c r="B281" s="30">
        <v>279</v>
      </c>
      <c r="C281" s="10" t="s">
        <v>110</v>
      </c>
      <c r="D281" s="11" t="s">
        <v>247</v>
      </c>
      <c r="E281" s="11" t="s">
        <v>107</v>
      </c>
      <c r="F281" s="39" t="s">
        <v>111</v>
      </c>
      <c r="G281" s="55" t="s">
        <v>112</v>
      </c>
      <c r="H281" s="21" t="s">
        <v>113</v>
      </c>
      <c r="I281" s="34" t="s">
        <v>793</v>
      </c>
      <c r="J281" s="21" t="s">
        <v>164</v>
      </c>
      <c r="K281" s="25" t="s">
        <v>122</v>
      </c>
      <c r="L281" s="4" t="str">
        <f t="shared" si="6"/>
        <v>04</v>
      </c>
      <c r="M281" s="26" t="s">
        <v>11</v>
      </c>
      <c r="N281" s="25" t="s">
        <v>0</v>
      </c>
      <c r="O281" s="74">
        <v>980</v>
      </c>
      <c r="P281" s="74">
        <v>3484.59</v>
      </c>
      <c r="Q281" s="31" t="s">
        <v>108</v>
      </c>
    </row>
    <row r="282" spans="2:17" ht="14.5" x14ac:dyDescent="0.35">
      <c r="B282" s="30">
        <v>280</v>
      </c>
      <c r="C282" s="10" t="s">
        <v>256</v>
      </c>
      <c r="D282" s="11" t="s">
        <v>247</v>
      </c>
      <c r="E282" s="11" t="s">
        <v>107</v>
      </c>
      <c r="F282" s="11" t="s">
        <v>257</v>
      </c>
      <c r="G282" s="16" t="s">
        <v>258</v>
      </c>
      <c r="H282" s="2" t="s">
        <v>259</v>
      </c>
      <c r="I282" s="34" t="s">
        <v>794</v>
      </c>
      <c r="J282" s="22" t="s">
        <v>306</v>
      </c>
      <c r="K282" s="24" t="s">
        <v>489</v>
      </c>
      <c r="L282" s="4" t="str">
        <f t="shared" si="6"/>
        <v>06</v>
      </c>
      <c r="M282" s="26" t="s">
        <v>481</v>
      </c>
      <c r="N282" s="54" t="s">
        <v>0</v>
      </c>
      <c r="O282" s="70">
        <v>1217.01</v>
      </c>
      <c r="P282" s="71">
        <v>2737.72</v>
      </c>
      <c r="Q282" s="31" t="s">
        <v>239</v>
      </c>
    </row>
    <row r="283" spans="2:17" ht="14.5" x14ac:dyDescent="0.35">
      <c r="B283" s="30">
        <v>281</v>
      </c>
      <c r="C283" s="10" t="s">
        <v>110</v>
      </c>
      <c r="D283" s="11" t="s">
        <v>247</v>
      </c>
      <c r="E283" s="11" t="s">
        <v>107</v>
      </c>
      <c r="F283" s="39" t="s">
        <v>111</v>
      </c>
      <c r="G283" s="55" t="s">
        <v>112</v>
      </c>
      <c r="H283" s="21" t="s">
        <v>113</v>
      </c>
      <c r="I283" s="34" t="s">
        <v>795</v>
      </c>
      <c r="J283" s="21" t="s">
        <v>161</v>
      </c>
      <c r="K283" s="25" t="s">
        <v>122</v>
      </c>
      <c r="L283" s="4" t="str">
        <f t="shared" si="6"/>
        <v>04</v>
      </c>
      <c r="M283" s="26" t="s">
        <v>11</v>
      </c>
      <c r="N283" s="25" t="s">
        <v>0</v>
      </c>
      <c r="O283" s="74">
        <v>980</v>
      </c>
      <c r="P283" s="74">
        <v>3484.59</v>
      </c>
      <c r="Q283" s="31" t="s">
        <v>108</v>
      </c>
    </row>
    <row r="284" spans="2:17" ht="14.5" x14ac:dyDescent="0.35">
      <c r="B284" s="30">
        <v>282</v>
      </c>
      <c r="C284" s="10" t="s">
        <v>256</v>
      </c>
      <c r="D284" s="11" t="s">
        <v>247</v>
      </c>
      <c r="E284" s="11" t="s">
        <v>107</v>
      </c>
      <c r="F284" s="11" t="s">
        <v>257</v>
      </c>
      <c r="G284" s="16" t="s">
        <v>258</v>
      </c>
      <c r="H284" s="2" t="s">
        <v>259</v>
      </c>
      <c r="I284" s="34" t="s">
        <v>796</v>
      </c>
      <c r="J284" s="22" t="s">
        <v>307</v>
      </c>
      <c r="K284" s="24" t="s">
        <v>261</v>
      </c>
      <c r="L284" s="4" t="str">
        <f t="shared" si="6"/>
        <v>06</v>
      </c>
      <c r="M284" s="26" t="s">
        <v>481</v>
      </c>
      <c r="N284" s="54" t="s">
        <v>0</v>
      </c>
      <c r="O284" s="70">
        <v>1486.26</v>
      </c>
      <c r="P284" s="71">
        <v>3396.6</v>
      </c>
      <c r="Q284" s="31" t="s">
        <v>239</v>
      </c>
    </row>
    <row r="285" spans="2:17" ht="14.5" x14ac:dyDescent="0.35">
      <c r="B285" s="30">
        <v>283</v>
      </c>
      <c r="C285" s="10" t="s">
        <v>338</v>
      </c>
      <c r="D285" s="11" t="s">
        <v>247</v>
      </c>
      <c r="E285" s="11" t="s">
        <v>107</v>
      </c>
      <c r="F285" s="11" t="s">
        <v>339</v>
      </c>
      <c r="G285" s="16" t="s">
        <v>340</v>
      </c>
      <c r="H285" s="2" t="s">
        <v>341</v>
      </c>
      <c r="I285" s="34" t="s">
        <v>797</v>
      </c>
      <c r="J285" s="12" t="s">
        <v>375</v>
      </c>
      <c r="K285" s="13" t="s">
        <v>342</v>
      </c>
      <c r="L285" s="4" t="str">
        <f t="shared" si="6"/>
        <v>06</v>
      </c>
      <c r="M285" s="4" t="s">
        <v>1</v>
      </c>
      <c r="N285" s="13" t="s">
        <v>0</v>
      </c>
      <c r="O285" s="72">
        <v>980</v>
      </c>
      <c r="P285" s="71">
        <v>2034.68</v>
      </c>
      <c r="Q285" s="31" t="s">
        <v>239</v>
      </c>
    </row>
    <row r="286" spans="2:17" ht="14.5" x14ac:dyDescent="0.35">
      <c r="B286" s="30">
        <v>284</v>
      </c>
      <c r="C286" s="10" t="s">
        <v>106</v>
      </c>
      <c r="D286" s="11" t="s">
        <v>247</v>
      </c>
      <c r="E286" s="11" t="s">
        <v>107</v>
      </c>
      <c r="F286" s="11" t="s">
        <v>6</v>
      </c>
      <c r="G286" s="16" t="s">
        <v>5</v>
      </c>
      <c r="H286" s="2" t="s">
        <v>4</v>
      </c>
      <c r="I286" s="34" t="s">
        <v>798</v>
      </c>
      <c r="J286" s="9" t="s">
        <v>49</v>
      </c>
      <c r="K286" s="3" t="s">
        <v>40</v>
      </c>
      <c r="L286" s="4" t="str">
        <f t="shared" si="6"/>
        <v>04</v>
      </c>
      <c r="M286" s="4" t="s">
        <v>1</v>
      </c>
      <c r="N286" s="54" t="s">
        <v>0</v>
      </c>
      <c r="O286" s="72">
        <v>980</v>
      </c>
      <c r="P286" s="71">
        <v>3113.25</v>
      </c>
      <c r="Q286" s="31" t="s">
        <v>108</v>
      </c>
    </row>
    <row r="287" spans="2:17" ht="14.5" x14ac:dyDescent="0.35">
      <c r="B287" s="30">
        <v>285</v>
      </c>
      <c r="C287" s="10" t="s">
        <v>219</v>
      </c>
      <c r="D287" s="11" t="s">
        <v>247</v>
      </c>
      <c r="E287" s="11" t="s">
        <v>107</v>
      </c>
      <c r="F287" s="5" t="s">
        <v>220</v>
      </c>
      <c r="G287" s="17" t="s">
        <v>221</v>
      </c>
      <c r="H287" s="6" t="s">
        <v>222</v>
      </c>
      <c r="I287" s="34" t="s">
        <v>799</v>
      </c>
      <c r="J287" s="62" t="s">
        <v>230</v>
      </c>
      <c r="K287" s="8" t="s">
        <v>227</v>
      </c>
      <c r="L287" s="4" t="str">
        <f t="shared" si="6"/>
        <v>06</v>
      </c>
      <c r="M287" s="26" t="s">
        <v>481</v>
      </c>
      <c r="N287" s="8" t="s">
        <v>0</v>
      </c>
      <c r="O287" s="72">
        <v>1040.8399999999999</v>
      </c>
      <c r="P287" s="71">
        <v>2745.9</v>
      </c>
      <c r="Q287" s="31" t="s">
        <v>239</v>
      </c>
    </row>
    <row r="288" spans="2:17" ht="14.5" x14ac:dyDescent="0.35">
      <c r="B288" s="30">
        <v>286</v>
      </c>
      <c r="C288" s="10" t="s">
        <v>218</v>
      </c>
      <c r="D288" s="11" t="s">
        <v>247</v>
      </c>
      <c r="E288" s="11" t="s">
        <v>107</v>
      </c>
      <c r="F288" s="5" t="s">
        <v>205</v>
      </c>
      <c r="G288" s="18" t="s">
        <v>206</v>
      </c>
      <c r="H288" s="15" t="s">
        <v>207</v>
      </c>
      <c r="I288" s="34" t="s">
        <v>800</v>
      </c>
      <c r="J288" s="9" t="s">
        <v>216</v>
      </c>
      <c r="K288" s="8" t="s">
        <v>217</v>
      </c>
      <c r="L288" s="4" t="str">
        <f t="shared" si="6"/>
        <v>08</v>
      </c>
      <c r="M288" s="26" t="s">
        <v>481</v>
      </c>
      <c r="N288" s="8" t="s">
        <v>0</v>
      </c>
      <c r="O288" s="69">
        <v>2119.5700000000002</v>
      </c>
      <c r="P288" s="71">
        <v>6293.36</v>
      </c>
      <c r="Q288" s="33" t="s">
        <v>319</v>
      </c>
    </row>
    <row r="289" spans="2:17" ht="14.5" x14ac:dyDescent="0.35">
      <c r="B289" s="30">
        <v>287</v>
      </c>
      <c r="C289" s="10" t="s">
        <v>256</v>
      </c>
      <c r="D289" s="11" t="s">
        <v>247</v>
      </c>
      <c r="E289" s="11" t="s">
        <v>107</v>
      </c>
      <c r="F289" s="11" t="s">
        <v>257</v>
      </c>
      <c r="G289" s="16" t="s">
        <v>258</v>
      </c>
      <c r="H289" s="2" t="s">
        <v>259</v>
      </c>
      <c r="I289" s="34" t="s">
        <v>801</v>
      </c>
      <c r="J289" s="22" t="s">
        <v>308</v>
      </c>
      <c r="K289" s="24" t="s">
        <v>261</v>
      </c>
      <c r="L289" s="4" t="str">
        <f t="shared" si="6"/>
        <v>06</v>
      </c>
      <c r="M289" s="26" t="s">
        <v>481</v>
      </c>
      <c r="N289" s="54" t="s">
        <v>0</v>
      </c>
      <c r="O289" s="70">
        <v>1486.26</v>
      </c>
      <c r="P289" s="71">
        <v>3396.6</v>
      </c>
      <c r="Q289" s="31" t="s">
        <v>239</v>
      </c>
    </row>
    <row r="290" spans="2:17" ht="14.5" x14ac:dyDescent="0.35">
      <c r="B290" s="30">
        <v>288</v>
      </c>
      <c r="C290" s="10" t="s">
        <v>110</v>
      </c>
      <c r="D290" s="11" t="s">
        <v>247</v>
      </c>
      <c r="E290" s="11" t="s">
        <v>107</v>
      </c>
      <c r="F290" s="39" t="s">
        <v>111</v>
      </c>
      <c r="G290" s="55" t="s">
        <v>112</v>
      </c>
      <c r="H290" s="21" t="s">
        <v>113</v>
      </c>
      <c r="I290" s="34" t="s">
        <v>802</v>
      </c>
      <c r="J290" s="21" t="s">
        <v>200</v>
      </c>
      <c r="K290" s="25" t="s">
        <v>122</v>
      </c>
      <c r="L290" s="4" t="str">
        <f t="shared" si="6"/>
        <v>04</v>
      </c>
      <c r="M290" s="4" t="s">
        <v>1</v>
      </c>
      <c r="N290" s="25" t="s">
        <v>0</v>
      </c>
      <c r="O290" s="74">
        <v>980</v>
      </c>
      <c r="P290" s="74">
        <v>3291.14</v>
      </c>
      <c r="Q290" s="31" t="s">
        <v>108</v>
      </c>
    </row>
    <row r="291" spans="2:17" ht="14.5" x14ac:dyDescent="0.35">
      <c r="B291" s="30">
        <v>289</v>
      </c>
      <c r="C291" s="10" t="s">
        <v>338</v>
      </c>
      <c r="D291" s="11" t="s">
        <v>247</v>
      </c>
      <c r="E291" s="11" t="s">
        <v>107</v>
      </c>
      <c r="F291" s="11" t="s">
        <v>339</v>
      </c>
      <c r="G291" s="16" t="s">
        <v>340</v>
      </c>
      <c r="H291" s="2" t="s">
        <v>341</v>
      </c>
      <c r="I291" s="34" t="s">
        <v>803</v>
      </c>
      <c r="J291" s="12" t="s">
        <v>354</v>
      </c>
      <c r="K291" s="13" t="s">
        <v>342</v>
      </c>
      <c r="L291" s="4" t="str">
        <f t="shared" si="6"/>
        <v>06</v>
      </c>
      <c r="M291" s="4" t="s">
        <v>437</v>
      </c>
      <c r="N291" s="13" t="s">
        <v>0</v>
      </c>
      <c r="O291" s="72">
        <v>980</v>
      </c>
      <c r="P291" s="71">
        <v>2246.34</v>
      </c>
      <c r="Q291" s="31" t="s">
        <v>239</v>
      </c>
    </row>
    <row r="292" spans="2:17" ht="14.5" x14ac:dyDescent="0.35">
      <c r="B292" s="30">
        <v>290</v>
      </c>
      <c r="C292" s="10" t="s">
        <v>256</v>
      </c>
      <c r="D292" s="11" t="s">
        <v>247</v>
      </c>
      <c r="E292" s="11" t="s">
        <v>107</v>
      </c>
      <c r="F292" s="11" t="s">
        <v>257</v>
      </c>
      <c r="G292" s="16" t="s">
        <v>258</v>
      </c>
      <c r="H292" s="2" t="s">
        <v>259</v>
      </c>
      <c r="I292" s="34" t="s">
        <v>804</v>
      </c>
      <c r="J292" s="22" t="s">
        <v>309</v>
      </c>
      <c r="K292" s="24" t="s">
        <v>261</v>
      </c>
      <c r="L292" s="4" t="str">
        <f t="shared" si="6"/>
        <v>06</v>
      </c>
      <c r="M292" s="26" t="s">
        <v>481</v>
      </c>
      <c r="N292" s="54" t="s">
        <v>0</v>
      </c>
      <c r="O292" s="70">
        <v>1486.26</v>
      </c>
      <c r="P292" s="71">
        <v>3396.6</v>
      </c>
      <c r="Q292" s="31" t="s">
        <v>239</v>
      </c>
    </row>
    <row r="293" spans="2:17" ht="14.5" x14ac:dyDescent="0.35">
      <c r="B293" s="30">
        <v>291</v>
      </c>
      <c r="C293" s="10" t="s">
        <v>106</v>
      </c>
      <c r="D293" s="11" t="s">
        <v>247</v>
      </c>
      <c r="E293" s="11" t="s">
        <v>107</v>
      </c>
      <c r="F293" s="11" t="s">
        <v>6</v>
      </c>
      <c r="G293" s="16" t="s">
        <v>5</v>
      </c>
      <c r="H293" s="2" t="s">
        <v>4</v>
      </c>
      <c r="I293" s="34" t="s">
        <v>805</v>
      </c>
      <c r="J293" s="9" t="s">
        <v>10</v>
      </c>
      <c r="K293" s="3" t="s">
        <v>2</v>
      </c>
      <c r="L293" s="4" t="str">
        <f t="shared" si="6"/>
        <v>04</v>
      </c>
      <c r="M293" s="4" t="s">
        <v>1</v>
      </c>
      <c r="N293" s="54" t="s">
        <v>0</v>
      </c>
      <c r="O293" s="72">
        <v>1040.8399999999999</v>
      </c>
      <c r="P293" s="70">
        <v>3158.13</v>
      </c>
      <c r="Q293" s="31" t="s">
        <v>108</v>
      </c>
    </row>
    <row r="294" spans="2:17" ht="14.5" x14ac:dyDescent="0.35">
      <c r="B294" s="30">
        <v>292</v>
      </c>
      <c r="C294" s="10" t="s">
        <v>256</v>
      </c>
      <c r="D294" s="11" t="s">
        <v>247</v>
      </c>
      <c r="E294" s="11" t="s">
        <v>107</v>
      </c>
      <c r="F294" s="11" t="s">
        <v>257</v>
      </c>
      <c r="G294" s="16" t="s">
        <v>258</v>
      </c>
      <c r="H294" s="2" t="s">
        <v>259</v>
      </c>
      <c r="I294" s="34" t="s">
        <v>806</v>
      </c>
      <c r="J294" s="22" t="s">
        <v>310</v>
      </c>
      <c r="K294" s="24" t="s">
        <v>261</v>
      </c>
      <c r="L294" s="4" t="str">
        <f t="shared" si="6"/>
        <v>06</v>
      </c>
      <c r="M294" s="26" t="s">
        <v>481</v>
      </c>
      <c r="N294" s="54" t="s">
        <v>0</v>
      </c>
      <c r="O294" s="70">
        <v>1486.26</v>
      </c>
      <c r="P294" s="71">
        <v>3396.6</v>
      </c>
      <c r="Q294" s="31" t="s">
        <v>239</v>
      </c>
    </row>
    <row r="295" spans="2:17" ht="14.5" x14ac:dyDescent="0.35">
      <c r="B295" s="30">
        <v>293</v>
      </c>
      <c r="C295" s="10" t="s">
        <v>110</v>
      </c>
      <c r="D295" s="11" t="s">
        <v>247</v>
      </c>
      <c r="E295" s="11" t="s">
        <v>107</v>
      </c>
      <c r="F295" s="39" t="s">
        <v>111</v>
      </c>
      <c r="G295" s="55" t="s">
        <v>112</v>
      </c>
      <c r="H295" s="21" t="s">
        <v>113</v>
      </c>
      <c r="I295" s="34" t="s">
        <v>807</v>
      </c>
      <c r="J295" s="21" t="s">
        <v>137</v>
      </c>
      <c r="K295" s="25" t="s">
        <v>122</v>
      </c>
      <c r="L295" s="4" t="str">
        <f t="shared" si="6"/>
        <v>04</v>
      </c>
      <c r="M295" s="4" t="s">
        <v>437</v>
      </c>
      <c r="N295" s="25" t="s">
        <v>0</v>
      </c>
      <c r="O295" s="74">
        <v>980</v>
      </c>
      <c r="P295" s="74">
        <v>3592.75</v>
      </c>
      <c r="Q295" s="31" t="s">
        <v>108</v>
      </c>
    </row>
    <row r="296" spans="2:17" ht="14.5" x14ac:dyDescent="0.35">
      <c r="B296" s="30">
        <v>294</v>
      </c>
      <c r="C296" s="10" t="s">
        <v>106</v>
      </c>
      <c r="D296" s="11" t="s">
        <v>247</v>
      </c>
      <c r="E296" s="11" t="s">
        <v>107</v>
      </c>
      <c r="F296" s="11" t="s">
        <v>6</v>
      </c>
      <c r="G296" s="16" t="s">
        <v>5</v>
      </c>
      <c r="H296" s="2" t="s">
        <v>4</v>
      </c>
      <c r="I296" s="34" t="s">
        <v>808</v>
      </c>
      <c r="J296" s="9" t="s">
        <v>48</v>
      </c>
      <c r="K296" s="3" t="s">
        <v>40</v>
      </c>
      <c r="L296" s="4" t="str">
        <f t="shared" si="6"/>
        <v>04</v>
      </c>
      <c r="M296" s="4" t="s">
        <v>437</v>
      </c>
      <c r="N296" s="54" t="s">
        <v>0</v>
      </c>
      <c r="O296" s="72">
        <v>980</v>
      </c>
      <c r="P296" s="72">
        <v>3295.05</v>
      </c>
      <c r="Q296" s="31" t="s">
        <v>108</v>
      </c>
    </row>
    <row r="297" spans="2:17" ht="14.5" x14ac:dyDescent="0.35">
      <c r="B297" s="30">
        <v>295</v>
      </c>
      <c r="C297" s="10" t="s">
        <v>110</v>
      </c>
      <c r="D297" s="11" t="s">
        <v>247</v>
      </c>
      <c r="E297" s="11" t="s">
        <v>107</v>
      </c>
      <c r="F297" s="39" t="s">
        <v>111</v>
      </c>
      <c r="G297" s="55" t="s">
        <v>112</v>
      </c>
      <c r="H297" s="21" t="s">
        <v>113</v>
      </c>
      <c r="I297" s="34" t="s">
        <v>809</v>
      </c>
      <c r="J297" s="9" t="s">
        <v>474</v>
      </c>
      <c r="K297" s="3" t="s">
        <v>122</v>
      </c>
      <c r="L297" s="4" t="str">
        <f t="shared" si="6"/>
        <v>04</v>
      </c>
      <c r="M297" s="4" t="s">
        <v>437</v>
      </c>
      <c r="N297" s="25" t="s">
        <v>0</v>
      </c>
      <c r="O297" s="74">
        <v>980</v>
      </c>
      <c r="P297" s="74">
        <v>3592.75</v>
      </c>
      <c r="Q297" s="31" t="s">
        <v>108</v>
      </c>
    </row>
    <row r="298" spans="2:17" ht="14.5" x14ac:dyDescent="0.35">
      <c r="B298" s="30">
        <v>296</v>
      </c>
      <c r="C298" s="10" t="s">
        <v>110</v>
      </c>
      <c r="D298" s="11" t="s">
        <v>247</v>
      </c>
      <c r="E298" s="11" t="s">
        <v>107</v>
      </c>
      <c r="F298" s="39" t="s">
        <v>111</v>
      </c>
      <c r="G298" s="55" t="s">
        <v>112</v>
      </c>
      <c r="H298" s="21" t="s">
        <v>113</v>
      </c>
      <c r="I298" s="34" t="s">
        <v>810</v>
      </c>
      <c r="J298" s="21" t="s">
        <v>188</v>
      </c>
      <c r="K298" s="25" t="s">
        <v>122</v>
      </c>
      <c r="L298" s="4" t="str">
        <f t="shared" si="6"/>
        <v>04</v>
      </c>
      <c r="M298" s="26" t="s">
        <v>11</v>
      </c>
      <c r="N298" s="25" t="s">
        <v>0</v>
      </c>
      <c r="O298" s="74">
        <v>980</v>
      </c>
      <c r="P298" s="74">
        <v>3484.59</v>
      </c>
      <c r="Q298" s="31" t="s">
        <v>108</v>
      </c>
    </row>
    <row r="299" spans="2:17" ht="14.5" x14ac:dyDescent="0.35">
      <c r="B299" s="30">
        <v>297</v>
      </c>
      <c r="C299" s="10" t="s">
        <v>256</v>
      </c>
      <c r="D299" s="11" t="s">
        <v>247</v>
      </c>
      <c r="E299" s="11" t="s">
        <v>107</v>
      </c>
      <c r="F299" s="11" t="s">
        <v>257</v>
      </c>
      <c r="G299" s="16" t="s">
        <v>258</v>
      </c>
      <c r="H299" s="2" t="s">
        <v>259</v>
      </c>
      <c r="I299" s="34" t="s">
        <v>811</v>
      </c>
      <c r="J299" s="22" t="s">
        <v>311</v>
      </c>
      <c r="K299" s="24" t="s">
        <v>261</v>
      </c>
      <c r="L299" s="4" t="str">
        <f t="shared" si="6"/>
        <v>06</v>
      </c>
      <c r="M299" s="26" t="s">
        <v>481</v>
      </c>
      <c r="N299" s="54" t="s">
        <v>0</v>
      </c>
      <c r="O299" s="70">
        <v>1486.26</v>
      </c>
      <c r="P299" s="71">
        <v>3396.6</v>
      </c>
      <c r="Q299" s="31" t="s">
        <v>239</v>
      </c>
    </row>
    <row r="300" spans="2:17" ht="14.5" x14ac:dyDescent="0.35">
      <c r="B300" s="30">
        <v>298</v>
      </c>
      <c r="C300" s="10" t="s">
        <v>110</v>
      </c>
      <c r="D300" s="11" t="s">
        <v>247</v>
      </c>
      <c r="E300" s="11" t="s">
        <v>107</v>
      </c>
      <c r="F300" s="39" t="s">
        <v>111</v>
      </c>
      <c r="G300" s="55" t="s">
        <v>112</v>
      </c>
      <c r="H300" s="21" t="s">
        <v>113</v>
      </c>
      <c r="I300" s="34" t="s">
        <v>812</v>
      </c>
      <c r="J300" s="21" t="s">
        <v>146</v>
      </c>
      <c r="K300" s="25" t="s">
        <v>122</v>
      </c>
      <c r="L300" s="4" t="str">
        <f t="shared" si="6"/>
        <v>04</v>
      </c>
      <c r="M300" s="4" t="s">
        <v>1</v>
      </c>
      <c r="N300" s="25" t="s">
        <v>0</v>
      </c>
      <c r="O300" s="74">
        <v>980</v>
      </c>
      <c r="P300" s="74">
        <v>3291.14</v>
      </c>
      <c r="Q300" s="31" t="s">
        <v>108</v>
      </c>
    </row>
    <row r="301" spans="2:17" ht="14.5" x14ac:dyDescent="0.35">
      <c r="B301" s="30">
        <v>299</v>
      </c>
      <c r="C301" s="10" t="s">
        <v>106</v>
      </c>
      <c r="D301" s="11" t="s">
        <v>247</v>
      </c>
      <c r="E301" s="11" t="s">
        <v>107</v>
      </c>
      <c r="F301" s="11" t="s">
        <v>6</v>
      </c>
      <c r="G301" s="16" t="s">
        <v>5</v>
      </c>
      <c r="H301" s="2" t="s">
        <v>4</v>
      </c>
      <c r="I301" s="34" t="s">
        <v>813</v>
      </c>
      <c r="J301" s="9" t="s">
        <v>64</v>
      </c>
      <c r="K301" s="3" t="s">
        <v>56</v>
      </c>
      <c r="L301" s="4" t="str">
        <f t="shared" si="6"/>
        <v>06</v>
      </c>
      <c r="M301" s="26" t="s">
        <v>11</v>
      </c>
      <c r="N301" s="54" t="s">
        <v>0</v>
      </c>
      <c r="O301" s="70">
        <v>1040.8399999999999</v>
      </c>
      <c r="P301" s="71">
        <v>3215.3</v>
      </c>
      <c r="Q301" s="31" t="s">
        <v>239</v>
      </c>
    </row>
    <row r="302" spans="2:17" ht="14.5" x14ac:dyDescent="0.35">
      <c r="B302" s="30">
        <v>300</v>
      </c>
      <c r="C302" s="10" t="s">
        <v>218</v>
      </c>
      <c r="D302" s="11" t="s">
        <v>247</v>
      </c>
      <c r="E302" s="11" t="s">
        <v>107</v>
      </c>
      <c r="F302" s="5" t="s">
        <v>205</v>
      </c>
      <c r="G302" s="18" t="s">
        <v>206</v>
      </c>
      <c r="H302" s="15" t="s">
        <v>207</v>
      </c>
      <c r="I302" s="34" t="s">
        <v>814</v>
      </c>
      <c r="J302" s="9" t="s">
        <v>213</v>
      </c>
      <c r="K302" s="8" t="s">
        <v>209</v>
      </c>
      <c r="L302" s="4" t="str">
        <f t="shared" si="6"/>
        <v>06</v>
      </c>
      <c r="M302" s="26" t="s">
        <v>481</v>
      </c>
      <c r="N302" s="8" t="s">
        <v>0</v>
      </c>
      <c r="O302" s="69">
        <v>1280.8699999999999</v>
      </c>
      <c r="P302" s="71">
        <v>4437.4399999999996</v>
      </c>
      <c r="Q302" s="31" t="s">
        <v>239</v>
      </c>
    </row>
    <row r="303" spans="2:17" ht="14.5" x14ac:dyDescent="0.35">
      <c r="B303" s="30">
        <v>301</v>
      </c>
      <c r="C303" s="10" t="s">
        <v>106</v>
      </c>
      <c r="D303" s="11" t="s">
        <v>247</v>
      </c>
      <c r="E303" s="11" t="s">
        <v>107</v>
      </c>
      <c r="F303" s="11" t="s">
        <v>6</v>
      </c>
      <c r="G303" s="16" t="s">
        <v>5</v>
      </c>
      <c r="H303" s="2" t="s">
        <v>4</v>
      </c>
      <c r="I303" s="34" t="s">
        <v>815</v>
      </c>
      <c r="J303" s="9" t="s">
        <v>47</v>
      </c>
      <c r="K303" s="3" t="s">
        <v>40</v>
      </c>
      <c r="L303" s="4" t="str">
        <f t="shared" si="6"/>
        <v>04</v>
      </c>
      <c r="M303" s="4" t="s">
        <v>1</v>
      </c>
      <c r="N303" s="54" t="s">
        <v>0</v>
      </c>
      <c r="O303" s="72">
        <v>980</v>
      </c>
      <c r="P303" s="71">
        <v>3113.25</v>
      </c>
      <c r="Q303" s="31" t="s">
        <v>108</v>
      </c>
    </row>
    <row r="304" spans="2:17" ht="14.5" x14ac:dyDescent="0.35">
      <c r="B304" s="30">
        <v>302</v>
      </c>
      <c r="C304" s="10" t="s">
        <v>110</v>
      </c>
      <c r="D304" s="11" t="s">
        <v>247</v>
      </c>
      <c r="E304" s="11" t="s">
        <v>107</v>
      </c>
      <c r="F304" s="39" t="s">
        <v>111</v>
      </c>
      <c r="G304" s="55" t="s">
        <v>112</v>
      </c>
      <c r="H304" s="21" t="s">
        <v>113</v>
      </c>
      <c r="I304" s="34" t="s">
        <v>816</v>
      </c>
      <c r="J304" s="21" t="s">
        <v>170</v>
      </c>
      <c r="K304" s="25" t="s">
        <v>122</v>
      </c>
      <c r="L304" s="4" t="str">
        <f t="shared" si="6"/>
        <v>04</v>
      </c>
      <c r="M304" s="4" t="s">
        <v>1</v>
      </c>
      <c r="N304" s="25" t="s">
        <v>0</v>
      </c>
      <c r="O304" s="74">
        <v>980</v>
      </c>
      <c r="P304" s="74">
        <v>3291.14</v>
      </c>
      <c r="Q304" s="31" t="s">
        <v>108</v>
      </c>
    </row>
    <row r="305" spans="2:17" ht="14.5" x14ac:dyDescent="0.35">
      <c r="B305" s="30">
        <v>303</v>
      </c>
      <c r="C305" s="10" t="s">
        <v>106</v>
      </c>
      <c r="D305" s="11" t="s">
        <v>247</v>
      </c>
      <c r="E305" s="11" t="s">
        <v>107</v>
      </c>
      <c r="F305" s="11" t="s">
        <v>6</v>
      </c>
      <c r="G305" s="16" t="s">
        <v>5</v>
      </c>
      <c r="H305" s="2" t="s">
        <v>4</v>
      </c>
      <c r="I305" s="34" t="s">
        <v>817</v>
      </c>
      <c r="J305" s="9" t="s">
        <v>63</v>
      </c>
      <c r="K305" s="3" t="s">
        <v>56</v>
      </c>
      <c r="L305" s="4" t="str">
        <f t="shared" si="6"/>
        <v>06</v>
      </c>
      <c r="M305" s="26" t="s">
        <v>11</v>
      </c>
      <c r="N305" s="54" t="s">
        <v>0</v>
      </c>
      <c r="O305" s="70">
        <v>1040.8399999999999</v>
      </c>
      <c r="P305" s="71">
        <v>3215.3</v>
      </c>
      <c r="Q305" s="31" t="s">
        <v>239</v>
      </c>
    </row>
    <row r="306" spans="2:17" ht="14.5" x14ac:dyDescent="0.35">
      <c r="B306" s="30">
        <v>304</v>
      </c>
      <c r="C306" s="10" t="s">
        <v>110</v>
      </c>
      <c r="D306" s="11" t="s">
        <v>247</v>
      </c>
      <c r="E306" s="11" t="s">
        <v>107</v>
      </c>
      <c r="F306" s="39" t="s">
        <v>111</v>
      </c>
      <c r="G306" s="55" t="s">
        <v>112</v>
      </c>
      <c r="H306" s="21" t="s">
        <v>113</v>
      </c>
      <c r="I306" s="34" t="s">
        <v>818</v>
      </c>
      <c r="J306" s="21" t="s">
        <v>114</v>
      </c>
      <c r="K306" s="25" t="s">
        <v>115</v>
      </c>
      <c r="L306" s="4" t="str">
        <f t="shared" si="6"/>
        <v>05</v>
      </c>
      <c r="M306" s="4" t="s">
        <v>1</v>
      </c>
      <c r="N306" s="25" t="s">
        <v>0</v>
      </c>
      <c r="O306" s="74">
        <v>1125.07</v>
      </c>
      <c r="P306" s="74">
        <v>3419.94</v>
      </c>
      <c r="Q306" s="56" t="s">
        <v>116</v>
      </c>
    </row>
    <row r="307" spans="2:17" ht="14.5" x14ac:dyDescent="0.35">
      <c r="B307" s="30">
        <v>305</v>
      </c>
      <c r="C307" s="10" t="s">
        <v>256</v>
      </c>
      <c r="D307" s="11" t="s">
        <v>247</v>
      </c>
      <c r="E307" s="11" t="s">
        <v>107</v>
      </c>
      <c r="F307" s="11" t="s">
        <v>257</v>
      </c>
      <c r="G307" s="16" t="s">
        <v>258</v>
      </c>
      <c r="H307" s="2" t="s">
        <v>259</v>
      </c>
      <c r="I307" s="34" t="s">
        <v>819</v>
      </c>
      <c r="J307" s="22" t="s">
        <v>312</v>
      </c>
      <c r="K307" s="24" t="s">
        <v>261</v>
      </c>
      <c r="L307" s="4" t="str">
        <f t="shared" si="6"/>
        <v>06</v>
      </c>
      <c r="M307" s="26" t="s">
        <v>481</v>
      </c>
      <c r="N307" s="54" t="s">
        <v>0</v>
      </c>
      <c r="O307" s="70">
        <v>1486.26</v>
      </c>
      <c r="P307" s="71">
        <v>3396.6</v>
      </c>
      <c r="Q307" s="31" t="s">
        <v>239</v>
      </c>
    </row>
    <row r="308" spans="2:17" ht="14.5" x14ac:dyDescent="0.35">
      <c r="B308" s="30">
        <v>306</v>
      </c>
      <c r="C308" s="10" t="s">
        <v>382</v>
      </c>
      <c r="D308" s="11" t="s">
        <v>247</v>
      </c>
      <c r="E308" s="11" t="s">
        <v>107</v>
      </c>
      <c r="F308" s="11" t="s">
        <v>383</v>
      </c>
      <c r="G308" s="29" t="s">
        <v>384</v>
      </c>
      <c r="H308" s="2" t="s">
        <v>385</v>
      </c>
      <c r="I308" s="34" t="s">
        <v>820</v>
      </c>
      <c r="J308" s="22" t="s">
        <v>419</v>
      </c>
      <c r="K308" s="23" t="s">
        <v>394</v>
      </c>
      <c r="L308" s="4" t="str">
        <f t="shared" si="6"/>
        <v>04</v>
      </c>
      <c r="M308" s="4" t="s">
        <v>1</v>
      </c>
      <c r="N308" s="54" t="s">
        <v>0</v>
      </c>
      <c r="O308" s="70">
        <v>1086.05</v>
      </c>
      <c r="P308" s="73">
        <v>3023.62</v>
      </c>
      <c r="Q308" s="31" t="s">
        <v>108</v>
      </c>
    </row>
    <row r="309" spans="2:17" ht="14.5" x14ac:dyDescent="0.35">
      <c r="B309" s="30">
        <v>307</v>
      </c>
      <c r="C309" s="10" t="s">
        <v>106</v>
      </c>
      <c r="D309" s="11" t="s">
        <v>247</v>
      </c>
      <c r="E309" s="11" t="s">
        <v>107</v>
      </c>
      <c r="F309" s="11" t="s">
        <v>6</v>
      </c>
      <c r="G309" s="16" t="s">
        <v>5</v>
      </c>
      <c r="H309" s="2" t="s">
        <v>4</v>
      </c>
      <c r="I309" s="34" t="s">
        <v>821</v>
      </c>
      <c r="J309" s="9" t="s">
        <v>24</v>
      </c>
      <c r="K309" s="3" t="s">
        <v>23</v>
      </c>
      <c r="L309" s="4" t="str">
        <f t="shared" si="6"/>
        <v>04</v>
      </c>
      <c r="M309" s="26" t="s">
        <v>11</v>
      </c>
      <c r="N309" s="54" t="s">
        <v>0</v>
      </c>
      <c r="O309" s="72">
        <v>1025.82</v>
      </c>
      <c r="P309" s="70">
        <v>3281.66</v>
      </c>
      <c r="Q309" s="31" t="s">
        <v>108</v>
      </c>
    </row>
    <row r="310" spans="2:17" ht="14.5" x14ac:dyDescent="0.35">
      <c r="B310" s="30">
        <v>308</v>
      </c>
      <c r="C310" s="10" t="s">
        <v>106</v>
      </c>
      <c r="D310" s="11" t="s">
        <v>247</v>
      </c>
      <c r="E310" s="11" t="s">
        <v>107</v>
      </c>
      <c r="F310" s="11" t="s">
        <v>6</v>
      </c>
      <c r="G310" s="16" t="s">
        <v>5</v>
      </c>
      <c r="H310" s="2" t="s">
        <v>4</v>
      </c>
      <c r="I310" s="34" t="s">
        <v>822</v>
      </c>
      <c r="J310" s="9" t="s">
        <v>9</v>
      </c>
      <c r="K310" s="3" t="s">
        <v>2</v>
      </c>
      <c r="L310" s="4" t="str">
        <f t="shared" si="6"/>
        <v>04</v>
      </c>
      <c r="M310" s="4" t="s">
        <v>1</v>
      </c>
      <c r="N310" s="54" t="s">
        <v>0</v>
      </c>
      <c r="O310" s="72">
        <v>1040.8399999999999</v>
      </c>
      <c r="P310" s="70">
        <v>3158.13</v>
      </c>
      <c r="Q310" s="31" t="s">
        <v>108</v>
      </c>
    </row>
    <row r="311" spans="2:17" ht="14.5" x14ac:dyDescent="0.35">
      <c r="B311" s="30">
        <v>309</v>
      </c>
      <c r="C311" s="10" t="s">
        <v>382</v>
      </c>
      <c r="D311" s="11" t="s">
        <v>247</v>
      </c>
      <c r="E311" s="11" t="s">
        <v>107</v>
      </c>
      <c r="F311" s="11" t="s">
        <v>383</v>
      </c>
      <c r="G311" s="29" t="s">
        <v>384</v>
      </c>
      <c r="H311" s="2" t="s">
        <v>385</v>
      </c>
      <c r="I311" s="34" t="s">
        <v>823</v>
      </c>
      <c r="J311" s="22" t="s">
        <v>420</v>
      </c>
      <c r="K311" s="24" t="s">
        <v>392</v>
      </c>
      <c r="L311" s="4" t="str">
        <f t="shared" si="6"/>
        <v>04</v>
      </c>
      <c r="M311" s="4" t="s">
        <v>1</v>
      </c>
      <c r="N311" s="54" t="s">
        <v>0</v>
      </c>
      <c r="O311" s="70">
        <v>1086.05</v>
      </c>
      <c r="P311" s="70">
        <v>2782.65</v>
      </c>
      <c r="Q311" s="31" t="s">
        <v>108</v>
      </c>
    </row>
    <row r="312" spans="2:17" ht="14.5" x14ac:dyDescent="0.35">
      <c r="B312" s="30">
        <v>310</v>
      </c>
      <c r="C312" s="10" t="s">
        <v>382</v>
      </c>
      <c r="D312" s="11" t="s">
        <v>247</v>
      </c>
      <c r="E312" s="11" t="s">
        <v>107</v>
      </c>
      <c r="F312" s="11" t="s">
        <v>383</v>
      </c>
      <c r="G312" s="29" t="s">
        <v>384</v>
      </c>
      <c r="H312" s="2" t="s">
        <v>385</v>
      </c>
      <c r="I312" s="34" t="s">
        <v>769</v>
      </c>
      <c r="J312" s="22" t="s">
        <v>427</v>
      </c>
      <c r="K312" s="24" t="s">
        <v>392</v>
      </c>
      <c r="L312" s="4" t="str">
        <f t="shared" si="6"/>
        <v>04</v>
      </c>
      <c r="M312" s="4" t="s">
        <v>1</v>
      </c>
      <c r="N312" s="54" t="s">
        <v>0</v>
      </c>
      <c r="O312" s="70">
        <v>1086.05</v>
      </c>
      <c r="P312" s="70">
        <v>2782.65</v>
      </c>
      <c r="Q312" s="31" t="s">
        <v>108</v>
      </c>
    </row>
    <row r="313" spans="2:17" s="45" customFormat="1" ht="14.5" x14ac:dyDescent="0.35">
      <c r="B313" s="30">
        <v>311</v>
      </c>
      <c r="C313" s="38" t="s">
        <v>233</v>
      </c>
      <c r="D313" s="57" t="s">
        <v>247</v>
      </c>
      <c r="E313" s="57" t="s">
        <v>107</v>
      </c>
      <c r="F313" s="40" t="s">
        <v>234</v>
      </c>
      <c r="G313" s="41" t="s">
        <v>235</v>
      </c>
      <c r="H313" s="42" t="s">
        <v>236</v>
      </c>
      <c r="I313" s="34" t="s">
        <v>824</v>
      </c>
      <c r="J313" s="60" t="s">
        <v>243</v>
      </c>
      <c r="K313" s="63" t="s">
        <v>434</v>
      </c>
      <c r="L313" s="43" t="str">
        <f t="shared" si="6"/>
        <v>06</v>
      </c>
      <c r="M313" s="26" t="s">
        <v>481</v>
      </c>
      <c r="N313" s="8" t="s">
        <v>0</v>
      </c>
      <c r="O313" s="72">
        <v>2461</v>
      </c>
      <c r="P313" s="72">
        <v>7352.38</v>
      </c>
      <c r="Q313" s="44" t="s">
        <v>239</v>
      </c>
    </row>
    <row r="314" spans="2:17" ht="14.5" x14ac:dyDescent="0.35">
      <c r="B314" s="30">
        <v>312</v>
      </c>
      <c r="C314" s="10" t="s">
        <v>106</v>
      </c>
      <c r="D314" s="11" t="s">
        <v>247</v>
      </c>
      <c r="E314" s="11" t="s">
        <v>107</v>
      </c>
      <c r="F314" s="11" t="s">
        <v>6</v>
      </c>
      <c r="G314" s="16" t="s">
        <v>5</v>
      </c>
      <c r="H314" s="2" t="s">
        <v>4</v>
      </c>
      <c r="I314" s="34" t="s">
        <v>825</v>
      </c>
      <c r="J314" s="9" t="s">
        <v>8</v>
      </c>
      <c r="K314" s="3" t="s">
        <v>2</v>
      </c>
      <c r="L314" s="4" t="str">
        <f t="shared" si="6"/>
        <v>04</v>
      </c>
      <c r="M314" s="4" t="s">
        <v>437</v>
      </c>
      <c r="N314" s="54" t="s">
        <v>0</v>
      </c>
      <c r="O314" s="72">
        <v>1040.8399999999999</v>
      </c>
      <c r="P314" s="70">
        <v>3158.13</v>
      </c>
      <c r="Q314" s="31" t="s">
        <v>108</v>
      </c>
    </row>
    <row r="315" spans="2:17" ht="14.5" x14ac:dyDescent="0.35">
      <c r="B315" s="30">
        <v>313</v>
      </c>
      <c r="C315" s="10" t="s">
        <v>106</v>
      </c>
      <c r="D315" s="11" t="s">
        <v>247</v>
      </c>
      <c r="E315" s="11" t="s">
        <v>107</v>
      </c>
      <c r="F315" s="11" t="s">
        <v>6</v>
      </c>
      <c r="G315" s="16" t="s">
        <v>5</v>
      </c>
      <c r="H315" s="2" t="s">
        <v>4</v>
      </c>
      <c r="I315" s="34" t="s">
        <v>826</v>
      </c>
      <c r="J315" s="9" t="s">
        <v>46</v>
      </c>
      <c r="K315" s="3" t="s">
        <v>40</v>
      </c>
      <c r="L315" s="4" t="str">
        <f t="shared" ref="L315:L367" si="7">IF(Q315="","",LEFT(Q315,2))</f>
        <v>04</v>
      </c>
      <c r="M315" s="4" t="s">
        <v>1</v>
      </c>
      <c r="N315" s="54" t="s">
        <v>0</v>
      </c>
      <c r="O315" s="72">
        <v>980</v>
      </c>
      <c r="P315" s="71">
        <v>3113.25</v>
      </c>
      <c r="Q315" s="31" t="s">
        <v>108</v>
      </c>
    </row>
    <row r="316" spans="2:17" ht="14.5" x14ac:dyDescent="0.35">
      <c r="B316" s="30">
        <v>314</v>
      </c>
      <c r="C316" s="10" t="s">
        <v>256</v>
      </c>
      <c r="D316" s="11" t="s">
        <v>247</v>
      </c>
      <c r="E316" s="11" t="s">
        <v>107</v>
      </c>
      <c r="F316" s="11" t="s">
        <v>257</v>
      </c>
      <c r="G316" s="16" t="s">
        <v>258</v>
      </c>
      <c r="H316" s="2" t="s">
        <v>259</v>
      </c>
      <c r="I316" s="34" t="s">
        <v>827</v>
      </c>
      <c r="J316" s="22" t="s">
        <v>313</v>
      </c>
      <c r="K316" s="24" t="s">
        <v>489</v>
      </c>
      <c r="L316" s="4" t="str">
        <f t="shared" si="7"/>
        <v>06</v>
      </c>
      <c r="M316" s="26" t="s">
        <v>481</v>
      </c>
      <c r="N316" s="54" t="s">
        <v>0</v>
      </c>
      <c r="O316" s="70">
        <v>1217.01</v>
      </c>
      <c r="P316" s="71">
        <v>2737.72</v>
      </c>
      <c r="Q316" s="31" t="s">
        <v>239</v>
      </c>
    </row>
    <row r="317" spans="2:17" ht="14.5" x14ac:dyDescent="0.35">
      <c r="B317" s="30">
        <v>315</v>
      </c>
      <c r="C317" s="10" t="s">
        <v>110</v>
      </c>
      <c r="D317" s="11" t="s">
        <v>247</v>
      </c>
      <c r="E317" s="11" t="s">
        <v>107</v>
      </c>
      <c r="F317" s="39" t="s">
        <v>111</v>
      </c>
      <c r="G317" s="55" t="s">
        <v>112</v>
      </c>
      <c r="H317" s="21" t="s">
        <v>113</v>
      </c>
      <c r="I317" s="34" t="s">
        <v>828</v>
      </c>
      <c r="J317" s="21" t="s">
        <v>185</v>
      </c>
      <c r="K317" s="25" t="s">
        <v>122</v>
      </c>
      <c r="L317" s="4" t="str">
        <f t="shared" si="7"/>
        <v>04</v>
      </c>
      <c r="M317" s="4" t="s">
        <v>437</v>
      </c>
      <c r="N317" s="25" t="s">
        <v>0</v>
      </c>
      <c r="O317" s="74">
        <v>980</v>
      </c>
      <c r="P317" s="74">
        <v>3592.75</v>
      </c>
      <c r="Q317" s="31" t="s">
        <v>108</v>
      </c>
    </row>
    <row r="318" spans="2:17" ht="14.5" x14ac:dyDescent="0.35">
      <c r="B318" s="30">
        <v>316</v>
      </c>
      <c r="C318" s="10" t="s">
        <v>106</v>
      </c>
      <c r="D318" s="11" t="s">
        <v>247</v>
      </c>
      <c r="E318" s="11" t="s">
        <v>107</v>
      </c>
      <c r="F318" s="11" t="s">
        <v>6</v>
      </c>
      <c r="G318" s="16" t="s">
        <v>5</v>
      </c>
      <c r="H318" s="2" t="s">
        <v>4</v>
      </c>
      <c r="I318" s="34" t="s">
        <v>829</v>
      </c>
      <c r="J318" s="22" t="s">
        <v>450</v>
      </c>
      <c r="K318" s="24" t="s">
        <v>56</v>
      </c>
      <c r="L318" s="4" t="str">
        <f t="shared" si="7"/>
        <v>06</v>
      </c>
      <c r="M318" s="26" t="s">
        <v>11</v>
      </c>
      <c r="N318" s="54" t="s">
        <v>0</v>
      </c>
      <c r="O318" s="70">
        <v>1040.8399999999999</v>
      </c>
      <c r="P318" s="71">
        <v>3215.3</v>
      </c>
      <c r="Q318" s="31" t="s">
        <v>239</v>
      </c>
    </row>
    <row r="319" spans="2:17" ht="14.5" x14ac:dyDescent="0.35">
      <c r="B319" s="30">
        <v>317</v>
      </c>
      <c r="C319" s="10" t="s">
        <v>106</v>
      </c>
      <c r="D319" s="11" t="s">
        <v>247</v>
      </c>
      <c r="E319" s="11" t="s">
        <v>107</v>
      </c>
      <c r="F319" s="11" t="s">
        <v>6</v>
      </c>
      <c r="G319" s="16" t="s">
        <v>5</v>
      </c>
      <c r="H319" s="2" t="s">
        <v>4</v>
      </c>
      <c r="I319" s="34" t="s">
        <v>830</v>
      </c>
      <c r="J319" s="9" t="s">
        <v>45</v>
      </c>
      <c r="K319" s="3" t="s">
        <v>40</v>
      </c>
      <c r="L319" s="4" t="str">
        <f t="shared" si="7"/>
        <v>04</v>
      </c>
      <c r="M319" s="4" t="s">
        <v>1</v>
      </c>
      <c r="N319" s="54" t="s">
        <v>0</v>
      </c>
      <c r="O319" s="72">
        <v>980</v>
      </c>
      <c r="P319" s="71">
        <v>3113.25</v>
      </c>
      <c r="Q319" s="31" t="s">
        <v>108</v>
      </c>
    </row>
    <row r="320" spans="2:17" ht="14.5" x14ac:dyDescent="0.35">
      <c r="B320" s="30">
        <v>318</v>
      </c>
      <c r="C320" s="10" t="s">
        <v>382</v>
      </c>
      <c r="D320" s="11" t="s">
        <v>247</v>
      </c>
      <c r="E320" s="11" t="s">
        <v>107</v>
      </c>
      <c r="F320" s="11" t="s">
        <v>383</v>
      </c>
      <c r="G320" s="29" t="s">
        <v>384</v>
      </c>
      <c r="H320" s="2" t="s">
        <v>385</v>
      </c>
      <c r="I320" s="34" t="s">
        <v>831</v>
      </c>
      <c r="J320" s="22" t="s">
        <v>421</v>
      </c>
      <c r="K320" s="24" t="s">
        <v>392</v>
      </c>
      <c r="L320" s="4" t="str">
        <f t="shared" si="7"/>
        <v>04</v>
      </c>
      <c r="M320" s="4" t="s">
        <v>1</v>
      </c>
      <c r="N320" s="54" t="s">
        <v>0</v>
      </c>
      <c r="O320" s="70">
        <v>1086.05</v>
      </c>
      <c r="P320" s="70">
        <v>2782.65</v>
      </c>
      <c r="Q320" s="31" t="s">
        <v>108</v>
      </c>
    </row>
    <row r="321" spans="2:17" ht="14.5" x14ac:dyDescent="0.35">
      <c r="B321" s="30">
        <v>319</v>
      </c>
      <c r="C321" s="10" t="s">
        <v>338</v>
      </c>
      <c r="D321" s="11" t="s">
        <v>247</v>
      </c>
      <c r="E321" s="11" t="s">
        <v>107</v>
      </c>
      <c r="F321" s="11" t="s">
        <v>339</v>
      </c>
      <c r="G321" s="16" t="s">
        <v>340</v>
      </c>
      <c r="H321" s="2" t="s">
        <v>341</v>
      </c>
      <c r="I321" s="34" t="s">
        <v>832</v>
      </c>
      <c r="J321" s="22" t="s">
        <v>495</v>
      </c>
      <c r="K321" s="13" t="s">
        <v>342</v>
      </c>
      <c r="L321" s="4" t="str">
        <f t="shared" si="7"/>
        <v>06</v>
      </c>
      <c r="M321" s="4" t="s">
        <v>437</v>
      </c>
      <c r="N321" s="13" t="s">
        <v>0</v>
      </c>
      <c r="O321" s="72">
        <v>980</v>
      </c>
      <c r="P321" s="71">
        <v>2246.34</v>
      </c>
      <c r="Q321" s="31" t="s">
        <v>239</v>
      </c>
    </row>
    <row r="322" spans="2:17" ht="14.5" x14ac:dyDescent="0.35">
      <c r="B322" s="30">
        <v>320</v>
      </c>
      <c r="C322" s="10" t="s">
        <v>338</v>
      </c>
      <c r="D322" s="11" t="s">
        <v>247</v>
      </c>
      <c r="E322" s="11" t="s">
        <v>107</v>
      </c>
      <c r="F322" s="11" t="s">
        <v>339</v>
      </c>
      <c r="G322" s="16" t="s">
        <v>340</v>
      </c>
      <c r="H322" s="2" t="s">
        <v>341</v>
      </c>
      <c r="I322" s="34" t="s">
        <v>833</v>
      </c>
      <c r="J322" s="22" t="s">
        <v>496</v>
      </c>
      <c r="K322" s="13" t="s">
        <v>368</v>
      </c>
      <c r="L322" s="4" t="str">
        <f t="shared" si="7"/>
        <v>08</v>
      </c>
      <c r="M322" s="4" t="s">
        <v>1</v>
      </c>
      <c r="N322" s="13" t="s">
        <v>0</v>
      </c>
      <c r="O322" s="72">
        <v>2274.62</v>
      </c>
      <c r="P322" s="71">
        <v>3996.38</v>
      </c>
      <c r="Q322" s="33" t="s">
        <v>319</v>
      </c>
    </row>
    <row r="323" spans="2:17" ht="14.5" x14ac:dyDescent="0.35">
      <c r="B323" s="30">
        <v>321</v>
      </c>
      <c r="C323" s="10" t="s">
        <v>256</v>
      </c>
      <c r="D323" s="11" t="s">
        <v>247</v>
      </c>
      <c r="E323" s="11" t="s">
        <v>107</v>
      </c>
      <c r="F323" s="11" t="s">
        <v>257</v>
      </c>
      <c r="G323" s="16" t="s">
        <v>258</v>
      </c>
      <c r="H323" s="2" t="s">
        <v>259</v>
      </c>
      <c r="I323" s="34" t="s">
        <v>834</v>
      </c>
      <c r="J323" s="22" t="s">
        <v>314</v>
      </c>
      <c r="K323" s="24" t="s">
        <v>261</v>
      </c>
      <c r="L323" s="4" t="str">
        <f t="shared" si="7"/>
        <v>06</v>
      </c>
      <c r="M323" s="26" t="s">
        <v>481</v>
      </c>
      <c r="N323" s="54" t="s">
        <v>0</v>
      </c>
      <c r="O323" s="70">
        <v>1486.26</v>
      </c>
      <c r="P323" s="71">
        <v>3396.6</v>
      </c>
      <c r="Q323" s="31" t="s">
        <v>239</v>
      </c>
    </row>
    <row r="324" spans="2:17" ht="14.5" x14ac:dyDescent="0.35">
      <c r="B324" s="30">
        <v>322</v>
      </c>
      <c r="C324" s="10" t="s">
        <v>106</v>
      </c>
      <c r="D324" s="11" t="s">
        <v>247</v>
      </c>
      <c r="E324" s="11" t="s">
        <v>107</v>
      </c>
      <c r="F324" s="11" t="s">
        <v>6</v>
      </c>
      <c r="G324" s="16" t="s">
        <v>5</v>
      </c>
      <c r="H324" s="2" t="s">
        <v>4</v>
      </c>
      <c r="I324" s="34" t="s">
        <v>835</v>
      </c>
      <c r="J324" s="9" t="s">
        <v>32</v>
      </c>
      <c r="K324" s="3" t="s">
        <v>31</v>
      </c>
      <c r="L324" s="4" t="str">
        <f t="shared" si="7"/>
        <v>04</v>
      </c>
      <c r="M324" s="4" t="s">
        <v>1</v>
      </c>
      <c r="N324" s="54" t="s">
        <v>0</v>
      </c>
      <c r="O324" s="72">
        <v>980</v>
      </c>
      <c r="P324" s="73">
        <v>3072.5</v>
      </c>
      <c r="Q324" s="31" t="s">
        <v>108</v>
      </c>
    </row>
    <row r="325" spans="2:17" ht="14.5" x14ac:dyDescent="0.35">
      <c r="B325" s="30">
        <v>323</v>
      </c>
      <c r="C325" s="10" t="s">
        <v>110</v>
      </c>
      <c r="D325" s="11" t="s">
        <v>247</v>
      </c>
      <c r="E325" s="11" t="s">
        <v>107</v>
      </c>
      <c r="F325" s="39" t="s">
        <v>111</v>
      </c>
      <c r="G325" s="55" t="s">
        <v>112</v>
      </c>
      <c r="H325" s="21" t="s">
        <v>113</v>
      </c>
      <c r="I325" s="34" t="s">
        <v>836</v>
      </c>
      <c r="J325" s="21" t="s">
        <v>134</v>
      </c>
      <c r="K325" s="25" t="s">
        <v>122</v>
      </c>
      <c r="L325" s="4" t="str">
        <f t="shared" si="7"/>
        <v>04</v>
      </c>
      <c r="M325" s="4" t="s">
        <v>1</v>
      </c>
      <c r="N325" s="25" t="s">
        <v>0</v>
      </c>
      <c r="O325" s="74">
        <v>980</v>
      </c>
      <c r="P325" s="74">
        <v>3291.14</v>
      </c>
      <c r="Q325" s="31" t="s">
        <v>108</v>
      </c>
    </row>
    <row r="326" spans="2:17" ht="14.5" x14ac:dyDescent="0.35">
      <c r="B326" s="30">
        <v>324</v>
      </c>
      <c r="C326" s="10" t="s">
        <v>382</v>
      </c>
      <c r="D326" s="11" t="s">
        <v>247</v>
      </c>
      <c r="E326" s="11" t="s">
        <v>107</v>
      </c>
      <c r="F326" s="11" t="s">
        <v>383</v>
      </c>
      <c r="G326" s="29" t="s">
        <v>384</v>
      </c>
      <c r="H326" s="2" t="s">
        <v>385</v>
      </c>
      <c r="I326" s="34" t="s">
        <v>837</v>
      </c>
      <c r="J326" s="22" t="s">
        <v>422</v>
      </c>
      <c r="K326" s="23" t="s">
        <v>394</v>
      </c>
      <c r="L326" s="4" t="str">
        <f t="shared" si="7"/>
        <v>04</v>
      </c>
      <c r="M326" s="4" t="s">
        <v>1</v>
      </c>
      <c r="N326" s="54" t="s">
        <v>0</v>
      </c>
      <c r="O326" s="70">
        <v>1086.05</v>
      </c>
      <c r="P326" s="73">
        <v>3023.62</v>
      </c>
      <c r="Q326" s="31" t="s">
        <v>108</v>
      </c>
    </row>
    <row r="327" spans="2:17" ht="14.5" x14ac:dyDescent="0.35">
      <c r="B327" s="30">
        <v>325</v>
      </c>
      <c r="C327" s="10" t="s">
        <v>106</v>
      </c>
      <c r="D327" s="11" t="s">
        <v>247</v>
      </c>
      <c r="E327" s="11" t="s">
        <v>107</v>
      </c>
      <c r="F327" s="11" t="s">
        <v>6</v>
      </c>
      <c r="G327" s="16" t="s">
        <v>5</v>
      </c>
      <c r="H327" s="2" t="s">
        <v>4</v>
      </c>
      <c r="I327" s="34" t="s">
        <v>838</v>
      </c>
      <c r="J327" s="9" t="s">
        <v>7</v>
      </c>
      <c r="K327" s="3" t="s">
        <v>2</v>
      </c>
      <c r="L327" s="4" t="str">
        <f t="shared" si="7"/>
        <v>04</v>
      </c>
      <c r="M327" s="4" t="s">
        <v>437</v>
      </c>
      <c r="N327" s="54" t="s">
        <v>0</v>
      </c>
      <c r="O327" s="72">
        <v>1040.8399999999999</v>
      </c>
      <c r="P327" s="70">
        <v>3158.13</v>
      </c>
      <c r="Q327" s="31" t="s">
        <v>108</v>
      </c>
    </row>
    <row r="328" spans="2:17" ht="14.5" x14ac:dyDescent="0.35">
      <c r="B328" s="30">
        <v>326</v>
      </c>
      <c r="C328" s="10" t="s">
        <v>106</v>
      </c>
      <c r="D328" s="11" t="s">
        <v>247</v>
      </c>
      <c r="E328" s="11" t="s">
        <v>107</v>
      </c>
      <c r="F328" s="11" t="s">
        <v>6</v>
      </c>
      <c r="G328" s="16" t="s">
        <v>5</v>
      </c>
      <c r="H328" s="2" t="s">
        <v>4</v>
      </c>
      <c r="I328" s="34" t="s">
        <v>839</v>
      </c>
      <c r="J328" s="9" t="s">
        <v>451</v>
      </c>
      <c r="K328" s="3" t="s">
        <v>56</v>
      </c>
      <c r="L328" s="4" t="str">
        <f t="shared" si="7"/>
        <v>06</v>
      </c>
      <c r="M328" s="26" t="s">
        <v>11</v>
      </c>
      <c r="N328" s="54" t="s">
        <v>0</v>
      </c>
      <c r="O328" s="70">
        <v>1040.8399999999999</v>
      </c>
      <c r="P328" s="71">
        <v>3215.3</v>
      </c>
      <c r="Q328" s="31" t="s">
        <v>239</v>
      </c>
    </row>
    <row r="329" spans="2:17" ht="14.5" x14ac:dyDescent="0.35">
      <c r="B329" s="30">
        <v>327</v>
      </c>
      <c r="C329" s="10" t="s">
        <v>256</v>
      </c>
      <c r="D329" s="11" t="s">
        <v>247</v>
      </c>
      <c r="E329" s="11" t="s">
        <v>107</v>
      </c>
      <c r="F329" s="11" t="s">
        <v>257</v>
      </c>
      <c r="G329" s="16" t="s">
        <v>258</v>
      </c>
      <c r="H329" s="2" t="s">
        <v>259</v>
      </c>
      <c r="I329" s="34" t="s">
        <v>840</v>
      </c>
      <c r="J329" s="22" t="s">
        <v>315</v>
      </c>
      <c r="K329" s="24" t="s">
        <v>489</v>
      </c>
      <c r="L329" s="4" t="str">
        <f t="shared" si="7"/>
        <v>06</v>
      </c>
      <c r="M329" s="26" t="s">
        <v>481</v>
      </c>
      <c r="N329" s="54" t="s">
        <v>0</v>
      </c>
      <c r="O329" s="70">
        <v>1217.01</v>
      </c>
      <c r="P329" s="71">
        <v>2737.72</v>
      </c>
      <c r="Q329" s="31" t="s">
        <v>239</v>
      </c>
    </row>
    <row r="330" spans="2:17" ht="14.5" x14ac:dyDescent="0.35">
      <c r="B330" s="30">
        <v>328</v>
      </c>
      <c r="C330" s="10" t="s">
        <v>219</v>
      </c>
      <c r="D330" s="11" t="s">
        <v>247</v>
      </c>
      <c r="E330" s="11" t="s">
        <v>107</v>
      </c>
      <c r="F330" s="5" t="s">
        <v>220</v>
      </c>
      <c r="G330" s="17" t="s">
        <v>221</v>
      </c>
      <c r="H330" s="6" t="s">
        <v>222</v>
      </c>
      <c r="I330" s="34" t="s">
        <v>841</v>
      </c>
      <c r="J330" s="7" t="s">
        <v>225</v>
      </c>
      <c r="K330" s="8" t="s">
        <v>224</v>
      </c>
      <c r="L330" s="4" t="str">
        <f t="shared" si="7"/>
        <v>06</v>
      </c>
      <c r="M330" s="26" t="s">
        <v>481</v>
      </c>
      <c r="N330" s="8" t="s">
        <v>0</v>
      </c>
      <c r="O330" s="72">
        <v>1283.45</v>
      </c>
      <c r="P330" s="71">
        <v>3383.64</v>
      </c>
      <c r="Q330" s="31" t="s">
        <v>239</v>
      </c>
    </row>
    <row r="331" spans="2:17" ht="14.5" x14ac:dyDescent="0.35">
      <c r="B331" s="30">
        <v>329</v>
      </c>
      <c r="C331" s="10" t="s">
        <v>110</v>
      </c>
      <c r="D331" s="11" t="s">
        <v>247</v>
      </c>
      <c r="E331" s="11" t="s">
        <v>107</v>
      </c>
      <c r="F331" s="39" t="s">
        <v>111</v>
      </c>
      <c r="G331" s="55" t="s">
        <v>112</v>
      </c>
      <c r="H331" s="21" t="s">
        <v>113</v>
      </c>
      <c r="I331" s="34" t="s">
        <v>842</v>
      </c>
      <c r="J331" s="7" t="s">
        <v>475</v>
      </c>
      <c r="K331" s="8" t="s">
        <v>122</v>
      </c>
      <c r="L331" s="4" t="str">
        <f t="shared" si="7"/>
        <v>04</v>
      </c>
      <c r="M331" s="4" t="s">
        <v>1</v>
      </c>
      <c r="N331" s="25" t="s">
        <v>0</v>
      </c>
      <c r="O331" s="74">
        <v>980</v>
      </c>
      <c r="P331" s="74">
        <v>3291.14</v>
      </c>
      <c r="Q331" s="31" t="s">
        <v>108</v>
      </c>
    </row>
    <row r="332" spans="2:17" ht="14.5" x14ac:dyDescent="0.35">
      <c r="B332" s="30">
        <v>330</v>
      </c>
      <c r="C332" s="10" t="s">
        <v>110</v>
      </c>
      <c r="D332" s="11" t="s">
        <v>247</v>
      </c>
      <c r="E332" s="11" t="s">
        <v>107</v>
      </c>
      <c r="F332" s="39" t="s">
        <v>111</v>
      </c>
      <c r="G332" s="55" t="s">
        <v>112</v>
      </c>
      <c r="H332" s="21" t="s">
        <v>113</v>
      </c>
      <c r="I332" s="34" t="s">
        <v>843</v>
      </c>
      <c r="J332" s="21" t="s">
        <v>189</v>
      </c>
      <c r="K332" s="25" t="s">
        <v>122</v>
      </c>
      <c r="L332" s="4" t="str">
        <f t="shared" si="7"/>
        <v>04</v>
      </c>
      <c r="M332" s="4" t="s">
        <v>1</v>
      </c>
      <c r="N332" s="25" t="s">
        <v>0</v>
      </c>
      <c r="O332" s="74">
        <v>980</v>
      </c>
      <c r="P332" s="74">
        <v>3291.14</v>
      </c>
      <c r="Q332" s="31" t="s">
        <v>108</v>
      </c>
    </row>
    <row r="333" spans="2:17" ht="14.5" x14ac:dyDescent="0.35">
      <c r="B333" s="30">
        <v>331</v>
      </c>
      <c r="C333" s="10" t="s">
        <v>106</v>
      </c>
      <c r="D333" s="11" t="s">
        <v>247</v>
      </c>
      <c r="E333" s="11" t="s">
        <v>107</v>
      </c>
      <c r="F333" s="11" t="s">
        <v>6</v>
      </c>
      <c r="G333" s="16" t="s">
        <v>5</v>
      </c>
      <c r="H333" s="2" t="s">
        <v>4</v>
      </c>
      <c r="I333" s="34" t="s">
        <v>844</v>
      </c>
      <c r="J333" s="9" t="s">
        <v>22</v>
      </c>
      <c r="K333" s="3" t="s">
        <v>12</v>
      </c>
      <c r="L333" s="4" t="str">
        <f t="shared" si="7"/>
        <v>06</v>
      </c>
      <c r="M333" s="26" t="s">
        <v>11</v>
      </c>
      <c r="N333" s="54" t="s">
        <v>0</v>
      </c>
      <c r="O333" s="70">
        <v>2274.62</v>
      </c>
      <c r="P333" s="70">
        <v>5554.33</v>
      </c>
      <c r="Q333" s="31" t="s">
        <v>239</v>
      </c>
    </row>
    <row r="334" spans="2:17" ht="14.5" x14ac:dyDescent="0.35">
      <c r="B334" s="30">
        <v>332</v>
      </c>
      <c r="C334" s="10" t="s">
        <v>110</v>
      </c>
      <c r="D334" s="11" t="s">
        <v>247</v>
      </c>
      <c r="E334" s="11" t="s">
        <v>107</v>
      </c>
      <c r="F334" s="39" t="s">
        <v>111</v>
      </c>
      <c r="G334" s="55" t="s">
        <v>112</v>
      </c>
      <c r="H334" s="21" t="s">
        <v>113</v>
      </c>
      <c r="I334" s="34" t="s">
        <v>845</v>
      </c>
      <c r="J334" s="21" t="s">
        <v>149</v>
      </c>
      <c r="K334" s="25" t="s">
        <v>122</v>
      </c>
      <c r="L334" s="4" t="str">
        <f t="shared" si="7"/>
        <v>04</v>
      </c>
      <c r="M334" s="4" t="s">
        <v>1</v>
      </c>
      <c r="N334" s="25" t="s">
        <v>0</v>
      </c>
      <c r="O334" s="74">
        <v>980</v>
      </c>
      <c r="P334" s="74">
        <v>3291.14</v>
      </c>
      <c r="Q334" s="31" t="s">
        <v>108</v>
      </c>
    </row>
    <row r="335" spans="2:17" ht="14.5" x14ac:dyDescent="0.35">
      <c r="B335" s="30">
        <v>333</v>
      </c>
      <c r="C335" s="10" t="s">
        <v>106</v>
      </c>
      <c r="D335" s="11" t="s">
        <v>247</v>
      </c>
      <c r="E335" s="11" t="s">
        <v>107</v>
      </c>
      <c r="F335" s="11" t="s">
        <v>6</v>
      </c>
      <c r="G335" s="16" t="s">
        <v>5</v>
      </c>
      <c r="H335" s="2" t="s">
        <v>4</v>
      </c>
      <c r="I335" s="34" t="s">
        <v>846</v>
      </c>
      <c r="J335" s="9" t="s">
        <v>3</v>
      </c>
      <c r="K335" s="3" t="s">
        <v>2</v>
      </c>
      <c r="L335" s="4" t="str">
        <f t="shared" si="7"/>
        <v>04</v>
      </c>
      <c r="M335" s="4" t="s">
        <v>1</v>
      </c>
      <c r="N335" s="54" t="s">
        <v>0</v>
      </c>
      <c r="O335" s="72">
        <v>1040.8399999999999</v>
      </c>
      <c r="P335" s="70">
        <v>3158.13</v>
      </c>
      <c r="Q335" s="31" t="s">
        <v>108</v>
      </c>
    </row>
    <row r="336" spans="2:17" ht="14.5" x14ac:dyDescent="0.35">
      <c r="B336" s="30">
        <v>334</v>
      </c>
      <c r="C336" s="10" t="s">
        <v>256</v>
      </c>
      <c r="D336" s="11" t="s">
        <v>247</v>
      </c>
      <c r="E336" s="11" t="s">
        <v>107</v>
      </c>
      <c r="F336" s="11" t="s">
        <v>257</v>
      </c>
      <c r="G336" s="16" t="s">
        <v>258</v>
      </c>
      <c r="H336" s="2" t="s">
        <v>259</v>
      </c>
      <c r="I336" s="34" t="s">
        <v>847</v>
      </c>
      <c r="J336" s="22" t="s">
        <v>316</v>
      </c>
      <c r="K336" s="24" t="s">
        <v>261</v>
      </c>
      <c r="L336" s="4" t="str">
        <f t="shared" si="7"/>
        <v>06</v>
      </c>
      <c r="M336" s="26" t="s">
        <v>481</v>
      </c>
      <c r="N336" s="54" t="s">
        <v>0</v>
      </c>
      <c r="O336" s="70">
        <v>1486.26</v>
      </c>
      <c r="P336" s="71">
        <v>3396.6</v>
      </c>
      <c r="Q336" s="31" t="s">
        <v>239</v>
      </c>
    </row>
    <row r="337" spans="2:17" ht="14.5" x14ac:dyDescent="0.35">
      <c r="B337" s="30">
        <v>335</v>
      </c>
      <c r="C337" s="10" t="s">
        <v>106</v>
      </c>
      <c r="D337" s="11" t="s">
        <v>247</v>
      </c>
      <c r="E337" s="11" t="s">
        <v>107</v>
      </c>
      <c r="F337" s="11" t="s">
        <v>6</v>
      </c>
      <c r="G337" s="16" t="s">
        <v>5</v>
      </c>
      <c r="H337" s="2" t="s">
        <v>4</v>
      </c>
      <c r="I337" s="34" t="s">
        <v>848</v>
      </c>
      <c r="J337" s="9" t="s">
        <v>62</v>
      </c>
      <c r="K337" s="3" t="s">
        <v>56</v>
      </c>
      <c r="L337" s="4" t="str">
        <f t="shared" si="7"/>
        <v>06</v>
      </c>
      <c r="M337" s="26" t="s">
        <v>11</v>
      </c>
      <c r="N337" s="54" t="s">
        <v>0</v>
      </c>
      <c r="O337" s="70">
        <v>1040.8399999999999</v>
      </c>
      <c r="P337" s="71">
        <v>3215.3</v>
      </c>
      <c r="Q337" s="31" t="s">
        <v>239</v>
      </c>
    </row>
    <row r="338" spans="2:17" ht="14.5" x14ac:dyDescent="0.35">
      <c r="B338" s="30">
        <v>336</v>
      </c>
      <c r="C338" s="10" t="s">
        <v>256</v>
      </c>
      <c r="D338" s="11" t="s">
        <v>247</v>
      </c>
      <c r="E338" s="11" t="s">
        <v>107</v>
      </c>
      <c r="F338" s="11" t="s">
        <v>257</v>
      </c>
      <c r="G338" s="16" t="s">
        <v>258</v>
      </c>
      <c r="H338" s="2" t="s">
        <v>259</v>
      </c>
      <c r="I338" s="34" t="s">
        <v>849</v>
      </c>
      <c r="J338" s="22" t="s">
        <v>317</v>
      </c>
      <c r="K338" s="24" t="s">
        <v>318</v>
      </c>
      <c r="L338" s="4" t="str">
        <f t="shared" si="7"/>
        <v>08</v>
      </c>
      <c r="M338" s="26" t="s">
        <v>481</v>
      </c>
      <c r="N338" s="54" t="s">
        <v>0</v>
      </c>
      <c r="O338" s="70">
        <v>2466.11</v>
      </c>
      <c r="P338" s="71">
        <v>4738.97</v>
      </c>
      <c r="Q338" s="33" t="s">
        <v>319</v>
      </c>
    </row>
    <row r="339" spans="2:17" s="45" customFormat="1" ht="14.5" x14ac:dyDescent="0.35">
      <c r="B339" s="30">
        <v>337</v>
      </c>
      <c r="C339" s="38" t="s">
        <v>233</v>
      </c>
      <c r="D339" s="57" t="s">
        <v>247</v>
      </c>
      <c r="E339" s="57" t="s">
        <v>107</v>
      </c>
      <c r="F339" s="40" t="s">
        <v>234</v>
      </c>
      <c r="G339" s="41" t="s">
        <v>235</v>
      </c>
      <c r="H339" s="42" t="s">
        <v>236</v>
      </c>
      <c r="I339" s="34" t="s">
        <v>850</v>
      </c>
      <c r="J339" s="58" t="s">
        <v>240</v>
      </c>
      <c r="K339" s="46" t="s">
        <v>431</v>
      </c>
      <c r="L339" s="43" t="str">
        <f t="shared" si="7"/>
        <v>06</v>
      </c>
      <c r="M339" s="26" t="s">
        <v>481</v>
      </c>
      <c r="N339" s="8" t="s">
        <v>0</v>
      </c>
      <c r="O339" s="72">
        <v>1843.61</v>
      </c>
      <c r="P339" s="72">
        <v>6064.09</v>
      </c>
      <c r="Q339" s="44" t="s">
        <v>239</v>
      </c>
    </row>
    <row r="340" spans="2:17" ht="14.5" x14ac:dyDescent="0.35">
      <c r="B340" s="30">
        <v>338</v>
      </c>
      <c r="C340" s="10" t="s">
        <v>106</v>
      </c>
      <c r="D340" s="11" t="s">
        <v>247</v>
      </c>
      <c r="E340" s="11" t="s">
        <v>107</v>
      </c>
      <c r="F340" s="11" t="s">
        <v>6</v>
      </c>
      <c r="G340" s="16" t="s">
        <v>5</v>
      </c>
      <c r="H340" s="2" t="s">
        <v>4</v>
      </c>
      <c r="I340" s="34" t="s">
        <v>851</v>
      </c>
      <c r="J340" s="9" t="s">
        <v>44</v>
      </c>
      <c r="K340" s="3" t="s">
        <v>40</v>
      </c>
      <c r="L340" s="4" t="str">
        <f t="shared" si="7"/>
        <v>04</v>
      </c>
      <c r="M340" s="26" t="s">
        <v>11</v>
      </c>
      <c r="N340" s="54" t="s">
        <v>0</v>
      </c>
      <c r="O340" s="72">
        <v>980</v>
      </c>
      <c r="P340" s="71">
        <v>2980.99</v>
      </c>
      <c r="Q340" s="31" t="s">
        <v>108</v>
      </c>
    </row>
    <row r="341" spans="2:17" ht="14.5" x14ac:dyDescent="0.35">
      <c r="B341" s="30">
        <v>339</v>
      </c>
      <c r="C341" s="10" t="s">
        <v>256</v>
      </c>
      <c r="D341" s="11" t="s">
        <v>247</v>
      </c>
      <c r="E341" s="11" t="s">
        <v>107</v>
      </c>
      <c r="F341" s="11" t="s">
        <v>257</v>
      </c>
      <c r="G341" s="16" t="s">
        <v>258</v>
      </c>
      <c r="H341" s="2" t="s">
        <v>259</v>
      </c>
      <c r="I341" s="34" t="s">
        <v>852</v>
      </c>
      <c r="J341" s="22" t="s">
        <v>320</v>
      </c>
      <c r="K341" s="24" t="s">
        <v>261</v>
      </c>
      <c r="L341" s="4" t="str">
        <f t="shared" si="7"/>
        <v>06</v>
      </c>
      <c r="M341" s="26" t="s">
        <v>481</v>
      </c>
      <c r="N341" s="54" t="s">
        <v>0</v>
      </c>
      <c r="O341" s="70">
        <v>1486.26</v>
      </c>
      <c r="P341" s="71">
        <v>3396.6</v>
      </c>
      <c r="Q341" s="31" t="s">
        <v>239</v>
      </c>
    </row>
    <row r="342" spans="2:17" ht="14.5" x14ac:dyDescent="0.35">
      <c r="B342" s="30">
        <v>340</v>
      </c>
      <c r="C342" s="10" t="s">
        <v>218</v>
      </c>
      <c r="D342" s="11" t="s">
        <v>247</v>
      </c>
      <c r="E342" s="11" t="s">
        <v>107</v>
      </c>
      <c r="F342" s="5" t="s">
        <v>205</v>
      </c>
      <c r="G342" s="18" t="s">
        <v>206</v>
      </c>
      <c r="H342" s="15" t="s">
        <v>207</v>
      </c>
      <c r="I342" s="34" t="s">
        <v>853</v>
      </c>
      <c r="J342" s="9" t="s">
        <v>214</v>
      </c>
      <c r="K342" s="8" t="s">
        <v>209</v>
      </c>
      <c r="L342" s="4" t="str">
        <f t="shared" si="7"/>
        <v>06</v>
      </c>
      <c r="M342" s="26" t="s">
        <v>481</v>
      </c>
      <c r="N342" s="8" t="s">
        <v>0</v>
      </c>
      <c r="O342" s="69">
        <v>1280.8699999999999</v>
      </c>
      <c r="P342" s="71">
        <v>4437.4399999999996</v>
      </c>
      <c r="Q342" s="31" t="s">
        <v>239</v>
      </c>
    </row>
    <row r="343" spans="2:17" ht="14.5" x14ac:dyDescent="0.35">
      <c r="B343" s="30">
        <v>341</v>
      </c>
      <c r="C343" s="10" t="s">
        <v>382</v>
      </c>
      <c r="D343" s="11" t="s">
        <v>247</v>
      </c>
      <c r="E343" s="11" t="s">
        <v>107</v>
      </c>
      <c r="F343" s="11" t="s">
        <v>383</v>
      </c>
      <c r="G343" s="29" t="s">
        <v>384</v>
      </c>
      <c r="H343" s="2" t="s">
        <v>385</v>
      </c>
      <c r="I343" s="34" t="s">
        <v>854</v>
      </c>
      <c r="J343" s="22" t="s">
        <v>423</v>
      </c>
      <c r="K343" s="24" t="s">
        <v>392</v>
      </c>
      <c r="L343" s="4" t="str">
        <f t="shared" si="7"/>
        <v>04</v>
      </c>
      <c r="M343" s="4" t="s">
        <v>1</v>
      </c>
      <c r="N343" s="54" t="s">
        <v>0</v>
      </c>
      <c r="O343" s="70">
        <v>1086.05</v>
      </c>
      <c r="P343" s="70">
        <v>2782.65</v>
      </c>
      <c r="Q343" s="31" t="s">
        <v>108</v>
      </c>
    </row>
    <row r="344" spans="2:17" ht="14.5" x14ac:dyDescent="0.35">
      <c r="B344" s="30">
        <v>342</v>
      </c>
      <c r="C344" s="10" t="s">
        <v>338</v>
      </c>
      <c r="D344" s="11" t="s">
        <v>247</v>
      </c>
      <c r="E344" s="11" t="s">
        <v>107</v>
      </c>
      <c r="F344" s="11" t="s">
        <v>339</v>
      </c>
      <c r="G344" s="16" t="s">
        <v>340</v>
      </c>
      <c r="H344" s="2" t="s">
        <v>341</v>
      </c>
      <c r="I344" s="34" t="s">
        <v>855</v>
      </c>
      <c r="J344" s="12" t="s">
        <v>353</v>
      </c>
      <c r="K344" s="13" t="s">
        <v>342</v>
      </c>
      <c r="L344" s="4" t="str">
        <f t="shared" si="7"/>
        <v>06</v>
      </c>
      <c r="M344" s="26" t="s">
        <v>481</v>
      </c>
      <c r="N344" s="13" t="s">
        <v>0</v>
      </c>
      <c r="O344" s="72">
        <v>980</v>
      </c>
      <c r="P344" s="71">
        <v>2171.5300000000002</v>
      </c>
      <c r="Q344" s="31" t="s">
        <v>239</v>
      </c>
    </row>
    <row r="345" spans="2:17" ht="14.5" x14ac:dyDescent="0.35">
      <c r="B345" s="30">
        <v>343</v>
      </c>
      <c r="C345" s="10" t="s">
        <v>110</v>
      </c>
      <c r="D345" s="11" t="s">
        <v>247</v>
      </c>
      <c r="E345" s="11" t="s">
        <v>107</v>
      </c>
      <c r="F345" s="39" t="s">
        <v>111</v>
      </c>
      <c r="G345" s="55" t="s">
        <v>112</v>
      </c>
      <c r="H345" s="21" t="s">
        <v>113</v>
      </c>
      <c r="I345" s="34" t="s">
        <v>856</v>
      </c>
      <c r="J345" s="21" t="s">
        <v>138</v>
      </c>
      <c r="K345" s="25" t="s">
        <v>122</v>
      </c>
      <c r="L345" s="4" t="str">
        <f t="shared" si="7"/>
        <v>04</v>
      </c>
      <c r="M345" s="4" t="s">
        <v>437</v>
      </c>
      <c r="N345" s="25" t="s">
        <v>0</v>
      </c>
      <c r="O345" s="74">
        <v>980</v>
      </c>
      <c r="P345" s="74">
        <v>3592.75</v>
      </c>
      <c r="Q345" s="31" t="s">
        <v>108</v>
      </c>
    </row>
    <row r="346" spans="2:17" ht="14.5" x14ac:dyDescent="0.35">
      <c r="B346" s="30">
        <v>344</v>
      </c>
      <c r="C346" s="10" t="s">
        <v>256</v>
      </c>
      <c r="D346" s="11" t="s">
        <v>247</v>
      </c>
      <c r="E346" s="11" t="s">
        <v>107</v>
      </c>
      <c r="F346" s="11" t="s">
        <v>257</v>
      </c>
      <c r="G346" s="16" t="s">
        <v>258</v>
      </c>
      <c r="H346" s="2" t="s">
        <v>259</v>
      </c>
      <c r="I346" s="34" t="s">
        <v>857</v>
      </c>
      <c r="J346" s="22" t="s">
        <v>321</v>
      </c>
      <c r="K346" s="24" t="s">
        <v>261</v>
      </c>
      <c r="L346" s="4" t="str">
        <f t="shared" si="7"/>
        <v>06</v>
      </c>
      <c r="M346" s="26" t="s">
        <v>481</v>
      </c>
      <c r="N346" s="54" t="s">
        <v>0</v>
      </c>
      <c r="O346" s="70">
        <v>1486.26</v>
      </c>
      <c r="P346" s="71">
        <v>3396.6</v>
      </c>
      <c r="Q346" s="31" t="s">
        <v>239</v>
      </c>
    </row>
    <row r="347" spans="2:17" ht="14.5" x14ac:dyDescent="0.35">
      <c r="B347" s="30">
        <v>345</v>
      </c>
      <c r="C347" s="10" t="s">
        <v>110</v>
      </c>
      <c r="D347" s="11" t="s">
        <v>247</v>
      </c>
      <c r="E347" s="11" t="s">
        <v>107</v>
      </c>
      <c r="F347" s="39" t="s">
        <v>111</v>
      </c>
      <c r="G347" s="55" t="s">
        <v>112</v>
      </c>
      <c r="H347" s="21" t="s">
        <v>113</v>
      </c>
      <c r="I347" s="34" t="s">
        <v>858</v>
      </c>
      <c r="J347" s="21" t="s">
        <v>190</v>
      </c>
      <c r="K347" s="25" t="s">
        <v>122</v>
      </c>
      <c r="L347" s="4" t="str">
        <f t="shared" si="7"/>
        <v>04</v>
      </c>
      <c r="M347" s="4" t="s">
        <v>1</v>
      </c>
      <c r="N347" s="25" t="s">
        <v>0</v>
      </c>
      <c r="O347" s="74">
        <v>980</v>
      </c>
      <c r="P347" s="74">
        <v>3291.14</v>
      </c>
      <c r="Q347" s="31" t="s">
        <v>108</v>
      </c>
    </row>
    <row r="348" spans="2:17" ht="14.5" x14ac:dyDescent="0.35">
      <c r="B348" s="30">
        <v>346</v>
      </c>
      <c r="C348" s="10" t="s">
        <v>256</v>
      </c>
      <c r="D348" s="11" t="s">
        <v>247</v>
      </c>
      <c r="E348" s="11" t="s">
        <v>107</v>
      </c>
      <c r="F348" s="11" t="s">
        <v>257</v>
      </c>
      <c r="G348" s="16" t="s">
        <v>258</v>
      </c>
      <c r="H348" s="2" t="s">
        <v>259</v>
      </c>
      <c r="I348" s="34" t="s">
        <v>859</v>
      </c>
      <c r="J348" s="22" t="s">
        <v>322</v>
      </c>
      <c r="K348" s="24" t="s">
        <v>261</v>
      </c>
      <c r="L348" s="4" t="str">
        <f t="shared" si="7"/>
        <v>06</v>
      </c>
      <c r="M348" s="26" t="s">
        <v>481</v>
      </c>
      <c r="N348" s="54" t="s">
        <v>0</v>
      </c>
      <c r="O348" s="70">
        <v>1486.26</v>
      </c>
      <c r="P348" s="71">
        <v>3396.6</v>
      </c>
      <c r="Q348" s="31" t="s">
        <v>239</v>
      </c>
    </row>
    <row r="349" spans="2:17" ht="14.5" x14ac:dyDescent="0.35">
      <c r="B349" s="30">
        <v>347</v>
      </c>
      <c r="C349" s="10" t="s">
        <v>338</v>
      </c>
      <c r="D349" s="11" t="s">
        <v>247</v>
      </c>
      <c r="E349" s="11" t="s">
        <v>107</v>
      </c>
      <c r="F349" s="11" t="s">
        <v>339</v>
      </c>
      <c r="G349" s="16" t="s">
        <v>340</v>
      </c>
      <c r="H349" s="2" t="s">
        <v>341</v>
      </c>
      <c r="I349" s="34" t="s">
        <v>860</v>
      </c>
      <c r="J349" s="12" t="s">
        <v>357</v>
      </c>
      <c r="K349" s="13" t="s">
        <v>342</v>
      </c>
      <c r="L349" s="4" t="str">
        <f t="shared" si="7"/>
        <v>06</v>
      </c>
      <c r="M349" s="4" t="s">
        <v>1</v>
      </c>
      <c r="N349" s="13" t="s">
        <v>0</v>
      </c>
      <c r="O349" s="72">
        <v>980</v>
      </c>
      <c r="P349" s="71">
        <v>2034.68</v>
      </c>
      <c r="Q349" s="31" t="s">
        <v>239</v>
      </c>
    </row>
    <row r="350" spans="2:17" ht="14.5" x14ac:dyDescent="0.35">
      <c r="B350" s="30">
        <v>348</v>
      </c>
      <c r="C350" s="10" t="s">
        <v>338</v>
      </c>
      <c r="D350" s="11" t="s">
        <v>247</v>
      </c>
      <c r="E350" s="11" t="s">
        <v>107</v>
      </c>
      <c r="F350" s="11" t="s">
        <v>339</v>
      </c>
      <c r="G350" s="16" t="s">
        <v>340</v>
      </c>
      <c r="H350" s="2" t="s">
        <v>341</v>
      </c>
      <c r="I350" s="34" t="s">
        <v>861</v>
      </c>
      <c r="J350" s="12" t="s">
        <v>356</v>
      </c>
      <c r="K350" s="13" t="s">
        <v>342</v>
      </c>
      <c r="L350" s="4" t="str">
        <f t="shared" si="7"/>
        <v>06</v>
      </c>
      <c r="M350" s="4" t="s">
        <v>1</v>
      </c>
      <c r="N350" s="13" t="s">
        <v>0</v>
      </c>
      <c r="O350" s="72">
        <v>980</v>
      </c>
      <c r="P350" s="71">
        <v>2034.68</v>
      </c>
      <c r="Q350" s="31" t="s">
        <v>239</v>
      </c>
    </row>
    <row r="351" spans="2:17" ht="14.5" x14ac:dyDescent="0.35">
      <c r="B351" s="30">
        <v>349</v>
      </c>
      <c r="C351" s="10" t="s">
        <v>110</v>
      </c>
      <c r="D351" s="11" t="s">
        <v>247</v>
      </c>
      <c r="E351" s="11" t="s">
        <v>107</v>
      </c>
      <c r="F351" s="39" t="s">
        <v>111</v>
      </c>
      <c r="G351" s="55" t="s">
        <v>112</v>
      </c>
      <c r="H351" s="21" t="s">
        <v>113</v>
      </c>
      <c r="I351" s="34" t="s">
        <v>862</v>
      </c>
      <c r="J351" s="21" t="s">
        <v>127</v>
      </c>
      <c r="K351" s="25" t="s">
        <v>122</v>
      </c>
      <c r="L351" s="4" t="str">
        <f t="shared" si="7"/>
        <v>04</v>
      </c>
      <c r="M351" s="4" t="s">
        <v>1</v>
      </c>
      <c r="N351" s="25" t="s">
        <v>0</v>
      </c>
      <c r="O351" s="74">
        <v>980</v>
      </c>
      <c r="P351" s="74">
        <v>3291.14</v>
      </c>
      <c r="Q351" s="31" t="s">
        <v>108</v>
      </c>
    </row>
    <row r="352" spans="2:17" ht="14.5" x14ac:dyDescent="0.35">
      <c r="B352" s="30">
        <v>350</v>
      </c>
      <c r="C352" s="10" t="s">
        <v>110</v>
      </c>
      <c r="D352" s="11" t="s">
        <v>247</v>
      </c>
      <c r="E352" s="11" t="s">
        <v>107</v>
      </c>
      <c r="F352" s="39" t="s">
        <v>111</v>
      </c>
      <c r="G352" s="55" t="s">
        <v>112</v>
      </c>
      <c r="H352" s="21" t="s">
        <v>113</v>
      </c>
      <c r="I352" s="34" t="s">
        <v>863</v>
      </c>
      <c r="J352" s="21" t="s">
        <v>173</v>
      </c>
      <c r="K352" s="25" t="s">
        <v>122</v>
      </c>
      <c r="L352" s="4" t="str">
        <f t="shared" si="7"/>
        <v>04</v>
      </c>
      <c r="M352" s="4" t="s">
        <v>437</v>
      </c>
      <c r="N352" s="25" t="s">
        <v>0</v>
      </c>
      <c r="O352" s="74">
        <v>980</v>
      </c>
      <c r="P352" s="74">
        <v>3592.75</v>
      </c>
      <c r="Q352" s="31" t="s">
        <v>108</v>
      </c>
    </row>
    <row r="353" spans="2:17" ht="14.5" x14ac:dyDescent="0.35">
      <c r="B353" s="30">
        <v>351</v>
      </c>
      <c r="C353" s="10" t="s">
        <v>106</v>
      </c>
      <c r="D353" s="11" t="s">
        <v>247</v>
      </c>
      <c r="E353" s="11" t="s">
        <v>107</v>
      </c>
      <c r="F353" s="11" t="s">
        <v>6</v>
      </c>
      <c r="G353" s="16" t="s">
        <v>5</v>
      </c>
      <c r="H353" s="2" t="s">
        <v>4</v>
      </c>
      <c r="I353" s="34" t="s">
        <v>864</v>
      </c>
      <c r="J353" s="21" t="s">
        <v>452</v>
      </c>
      <c r="K353" s="25" t="s">
        <v>56</v>
      </c>
      <c r="L353" s="4" t="str">
        <f t="shared" si="7"/>
        <v>06</v>
      </c>
      <c r="M353" s="26" t="s">
        <v>11</v>
      </c>
      <c r="N353" s="54" t="s">
        <v>0</v>
      </c>
      <c r="O353" s="70">
        <v>1040.8399999999999</v>
      </c>
      <c r="P353" s="71">
        <v>3215.3</v>
      </c>
      <c r="Q353" s="31" t="s">
        <v>239</v>
      </c>
    </row>
    <row r="354" spans="2:17" ht="14.5" x14ac:dyDescent="0.35">
      <c r="B354" s="30">
        <v>352</v>
      </c>
      <c r="C354" s="10" t="s">
        <v>106</v>
      </c>
      <c r="D354" s="11" t="s">
        <v>247</v>
      </c>
      <c r="E354" s="11" t="s">
        <v>107</v>
      </c>
      <c r="F354" s="11" t="s">
        <v>6</v>
      </c>
      <c r="G354" s="16" t="s">
        <v>5</v>
      </c>
      <c r="H354" s="2" t="s">
        <v>4</v>
      </c>
      <c r="I354" s="34" t="s">
        <v>865</v>
      </c>
      <c r="J354" s="21" t="s">
        <v>453</v>
      </c>
      <c r="K354" s="25" t="s">
        <v>56</v>
      </c>
      <c r="L354" s="4" t="str">
        <f t="shared" si="7"/>
        <v>06</v>
      </c>
      <c r="M354" s="26" t="s">
        <v>11</v>
      </c>
      <c r="N354" s="54" t="s">
        <v>0</v>
      </c>
      <c r="O354" s="70">
        <v>1040.8399999999999</v>
      </c>
      <c r="P354" s="71">
        <v>3215.3</v>
      </c>
      <c r="Q354" s="31" t="s">
        <v>239</v>
      </c>
    </row>
    <row r="355" spans="2:17" ht="14.5" x14ac:dyDescent="0.35">
      <c r="B355" s="30">
        <v>353</v>
      </c>
      <c r="C355" s="10" t="s">
        <v>106</v>
      </c>
      <c r="D355" s="11" t="s">
        <v>247</v>
      </c>
      <c r="E355" s="11" t="s">
        <v>107</v>
      </c>
      <c r="F355" s="11" t="s">
        <v>6</v>
      </c>
      <c r="G355" s="16" t="s">
        <v>5</v>
      </c>
      <c r="H355" s="2" t="s">
        <v>4</v>
      </c>
      <c r="I355" s="34" t="s">
        <v>866</v>
      </c>
      <c r="J355" s="9" t="s">
        <v>61</v>
      </c>
      <c r="K355" s="3" t="s">
        <v>56</v>
      </c>
      <c r="L355" s="4" t="str">
        <f t="shared" si="7"/>
        <v>06</v>
      </c>
      <c r="M355" s="26" t="s">
        <v>11</v>
      </c>
      <c r="N355" s="54" t="s">
        <v>0</v>
      </c>
      <c r="O355" s="70">
        <v>1040.8399999999999</v>
      </c>
      <c r="P355" s="71">
        <v>3215.3</v>
      </c>
      <c r="Q355" s="31" t="s">
        <v>239</v>
      </c>
    </row>
    <row r="356" spans="2:17" ht="14.5" x14ac:dyDescent="0.35">
      <c r="B356" s="30">
        <v>354</v>
      </c>
      <c r="C356" s="10" t="s">
        <v>110</v>
      </c>
      <c r="D356" s="11" t="s">
        <v>247</v>
      </c>
      <c r="E356" s="11" t="s">
        <v>107</v>
      </c>
      <c r="F356" s="39" t="s">
        <v>111</v>
      </c>
      <c r="G356" s="55" t="s">
        <v>112</v>
      </c>
      <c r="H356" s="21" t="s">
        <v>113</v>
      </c>
      <c r="I356" s="34" t="s">
        <v>867</v>
      </c>
      <c r="J356" s="21" t="s">
        <v>130</v>
      </c>
      <c r="K356" s="25" t="s">
        <v>122</v>
      </c>
      <c r="L356" s="4" t="str">
        <f t="shared" si="7"/>
        <v>04</v>
      </c>
      <c r="M356" s="4" t="s">
        <v>1</v>
      </c>
      <c r="N356" s="25" t="s">
        <v>0</v>
      </c>
      <c r="O356" s="74">
        <v>980</v>
      </c>
      <c r="P356" s="74">
        <v>3291.14</v>
      </c>
      <c r="Q356" s="31" t="s">
        <v>108</v>
      </c>
    </row>
    <row r="357" spans="2:17" ht="14.5" x14ac:dyDescent="0.35">
      <c r="B357" s="30">
        <v>355</v>
      </c>
      <c r="C357" s="10" t="s">
        <v>110</v>
      </c>
      <c r="D357" s="11" t="s">
        <v>247</v>
      </c>
      <c r="E357" s="11" t="s">
        <v>107</v>
      </c>
      <c r="F357" s="39" t="s">
        <v>111</v>
      </c>
      <c r="G357" s="55" t="s">
        <v>112</v>
      </c>
      <c r="H357" s="21" t="s">
        <v>113</v>
      </c>
      <c r="I357" s="34" t="s">
        <v>868</v>
      </c>
      <c r="J357" s="21" t="s">
        <v>476</v>
      </c>
      <c r="K357" s="25" t="s">
        <v>122</v>
      </c>
      <c r="L357" s="4" t="str">
        <f t="shared" si="7"/>
        <v>04</v>
      </c>
      <c r="M357" s="4" t="s">
        <v>1</v>
      </c>
      <c r="N357" s="25" t="s">
        <v>0</v>
      </c>
      <c r="O357" s="74">
        <v>980</v>
      </c>
      <c r="P357" s="74">
        <v>3291.14</v>
      </c>
      <c r="Q357" s="31" t="s">
        <v>108</v>
      </c>
    </row>
    <row r="358" spans="2:17" ht="14.5" x14ac:dyDescent="0.35">
      <c r="B358" s="30">
        <v>356</v>
      </c>
      <c r="C358" s="10" t="s">
        <v>110</v>
      </c>
      <c r="D358" s="11" t="s">
        <v>247</v>
      </c>
      <c r="E358" s="11" t="s">
        <v>107</v>
      </c>
      <c r="F358" s="39" t="s">
        <v>111</v>
      </c>
      <c r="G358" s="55" t="s">
        <v>112</v>
      </c>
      <c r="H358" s="21" t="s">
        <v>113</v>
      </c>
      <c r="I358" s="34" t="s">
        <v>869</v>
      </c>
      <c r="J358" s="21" t="s">
        <v>194</v>
      </c>
      <c r="K358" s="25" t="s">
        <v>122</v>
      </c>
      <c r="L358" s="4" t="str">
        <f t="shared" si="7"/>
        <v>04</v>
      </c>
      <c r="M358" s="4" t="s">
        <v>1</v>
      </c>
      <c r="N358" s="25" t="s">
        <v>0</v>
      </c>
      <c r="O358" s="74">
        <v>980</v>
      </c>
      <c r="P358" s="74">
        <v>3291.14</v>
      </c>
      <c r="Q358" s="31" t="s">
        <v>108</v>
      </c>
    </row>
    <row r="359" spans="2:17" ht="14.5" x14ac:dyDescent="0.35">
      <c r="B359" s="30">
        <v>357</v>
      </c>
      <c r="C359" s="10" t="s">
        <v>110</v>
      </c>
      <c r="D359" s="11" t="s">
        <v>247</v>
      </c>
      <c r="E359" s="11" t="s">
        <v>107</v>
      </c>
      <c r="F359" s="39" t="s">
        <v>111</v>
      </c>
      <c r="G359" s="55" t="s">
        <v>112</v>
      </c>
      <c r="H359" s="21" t="s">
        <v>113</v>
      </c>
      <c r="I359" s="34" t="s">
        <v>870</v>
      </c>
      <c r="J359" s="21" t="s">
        <v>141</v>
      </c>
      <c r="K359" s="25" t="s">
        <v>122</v>
      </c>
      <c r="L359" s="4" t="str">
        <f t="shared" si="7"/>
        <v>04</v>
      </c>
      <c r="M359" s="4" t="s">
        <v>437</v>
      </c>
      <c r="N359" s="25" t="s">
        <v>0</v>
      </c>
      <c r="O359" s="74">
        <v>980</v>
      </c>
      <c r="P359" s="74">
        <v>3592.75</v>
      </c>
      <c r="Q359" s="31" t="s">
        <v>108</v>
      </c>
    </row>
    <row r="360" spans="2:17" ht="14.5" x14ac:dyDescent="0.35">
      <c r="B360" s="30">
        <v>358</v>
      </c>
      <c r="C360" s="10" t="s">
        <v>382</v>
      </c>
      <c r="D360" s="11" t="s">
        <v>247</v>
      </c>
      <c r="E360" s="11" t="s">
        <v>107</v>
      </c>
      <c r="F360" s="11" t="s">
        <v>383</v>
      </c>
      <c r="G360" s="29" t="s">
        <v>384</v>
      </c>
      <c r="H360" s="2" t="s">
        <v>385</v>
      </c>
      <c r="I360" s="34" t="s">
        <v>871</v>
      </c>
      <c r="J360" s="22" t="s">
        <v>424</v>
      </c>
      <c r="K360" s="24" t="s">
        <v>392</v>
      </c>
      <c r="L360" s="4" t="str">
        <f t="shared" si="7"/>
        <v>04</v>
      </c>
      <c r="M360" s="4" t="s">
        <v>1</v>
      </c>
      <c r="N360" s="54" t="s">
        <v>0</v>
      </c>
      <c r="O360" s="70">
        <v>1086.05</v>
      </c>
      <c r="P360" s="70">
        <v>2782.65</v>
      </c>
      <c r="Q360" s="31" t="s">
        <v>108</v>
      </c>
    </row>
    <row r="361" spans="2:17" ht="14.5" x14ac:dyDescent="0.35">
      <c r="B361" s="30">
        <v>359</v>
      </c>
      <c r="C361" s="10" t="s">
        <v>382</v>
      </c>
      <c r="D361" s="11" t="s">
        <v>247</v>
      </c>
      <c r="E361" s="11" t="s">
        <v>107</v>
      </c>
      <c r="F361" s="11" t="s">
        <v>383</v>
      </c>
      <c r="G361" s="29" t="s">
        <v>384</v>
      </c>
      <c r="H361" s="2" t="s">
        <v>385</v>
      </c>
      <c r="I361" s="34" t="s">
        <v>872</v>
      </c>
      <c r="J361" s="22" t="s">
        <v>428</v>
      </c>
      <c r="K361" s="24" t="s">
        <v>392</v>
      </c>
      <c r="L361" s="4" t="str">
        <f t="shared" si="7"/>
        <v>04</v>
      </c>
      <c r="M361" s="4" t="s">
        <v>1</v>
      </c>
      <c r="N361" s="54" t="s">
        <v>0</v>
      </c>
      <c r="O361" s="70">
        <v>1086.05</v>
      </c>
      <c r="P361" s="70">
        <v>2782.65</v>
      </c>
      <c r="Q361" s="31" t="s">
        <v>108</v>
      </c>
    </row>
    <row r="362" spans="2:17" ht="14.5" x14ac:dyDescent="0.35">
      <c r="B362" s="30">
        <v>360</v>
      </c>
      <c r="C362" s="10" t="s">
        <v>218</v>
      </c>
      <c r="D362" s="11" t="s">
        <v>247</v>
      </c>
      <c r="E362" s="11" t="s">
        <v>107</v>
      </c>
      <c r="F362" s="5" t="s">
        <v>205</v>
      </c>
      <c r="G362" s="18" t="s">
        <v>206</v>
      </c>
      <c r="H362" s="15" t="s">
        <v>207</v>
      </c>
      <c r="I362" s="34" t="s">
        <v>873</v>
      </c>
      <c r="J362" s="9" t="s">
        <v>211</v>
      </c>
      <c r="K362" s="8" t="s">
        <v>209</v>
      </c>
      <c r="L362" s="4" t="str">
        <f t="shared" si="7"/>
        <v>06</v>
      </c>
      <c r="M362" s="26" t="s">
        <v>481</v>
      </c>
      <c r="N362" s="8" t="s">
        <v>0</v>
      </c>
      <c r="O362" s="69">
        <v>1280.8699999999999</v>
      </c>
      <c r="P362" s="71">
        <v>4437.4399999999996</v>
      </c>
      <c r="Q362" s="31" t="s">
        <v>239</v>
      </c>
    </row>
    <row r="363" spans="2:17" ht="14.5" x14ac:dyDescent="0.35">
      <c r="B363" s="30">
        <v>361</v>
      </c>
      <c r="C363" s="10" t="s">
        <v>338</v>
      </c>
      <c r="D363" s="11" t="s">
        <v>247</v>
      </c>
      <c r="E363" s="11" t="s">
        <v>107</v>
      </c>
      <c r="F363" s="11" t="s">
        <v>339</v>
      </c>
      <c r="G363" s="16" t="s">
        <v>340</v>
      </c>
      <c r="H363" s="2" t="s">
        <v>341</v>
      </c>
      <c r="I363" s="34" t="s">
        <v>874</v>
      </c>
      <c r="J363" s="12" t="s">
        <v>367</v>
      </c>
      <c r="K363" s="13" t="s">
        <v>368</v>
      </c>
      <c r="L363" s="4" t="str">
        <f t="shared" si="7"/>
        <v>08</v>
      </c>
      <c r="M363" s="4" t="s">
        <v>1</v>
      </c>
      <c r="N363" s="13" t="s">
        <v>0</v>
      </c>
      <c r="O363" s="72">
        <v>2274.62</v>
      </c>
      <c r="P363" s="71">
        <v>3996.38</v>
      </c>
      <c r="Q363" s="33" t="s">
        <v>319</v>
      </c>
    </row>
    <row r="364" spans="2:17" ht="14.5" x14ac:dyDescent="0.35">
      <c r="B364" s="30">
        <v>362</v>
      </c>
      <c r="C364" s="10" t="s">
        <v>106</v>
      </c>
      <c r="D364" s="11" t="s">
        <v>247</v>
      </c>
      <c r="E364" s="11" t="s">
        <v>107</v>
      </c>
      <c r="F364" s="11" t="s">
        <v>6</v>
      </c>
      <c r="G364" s="16" t="s">
        <v>5</v>
      </c>
      <c r="H364" s="2" t="s">
        <v>4</v>
      </c>
      <c r="I364" s="34" t="s">
        <v>875</v>
      </c>
      <c r="J364" s="21" t="s">
        <v>454</v>
      </c>
      <c r="K364" s="25" t="s">
        <v>56</v>
      </c>
      <c r="L364" s="4" t="str">
        <f t="shared" si="7"/>
        <v>06</v>
      </c>
      <c r="M364" s="26" t="s">
        <v>11</v>
      </c>
      <c r="N364" s="54" t="s">
        <v>0</v>
      </c>
      <c r="O364" s="70">
        <v>1040.8399999999999</v>
      </c>
      <c r="P364" s="71">
        <v>3215.3</v>
      </c>
      <c r="Q364" s="31" t="s">
        <v>239</v>
      </c>
    </row>
    <row r="365" spans="2:17" ht="14.5" x14ac:dyDescent="0.35">
      <c r="B365" s="30">
        <v>363</v>
      </c>
      <c r="C365" s="10" t="s">
        <v>106</v>
      </c>
      <c r="D365" s="11" t="s">
        <v>247</v>
      </c>
      <c r="E365" s="11" t="s">
        <v>107</v>
      </c>
      <c r="F365" s="11" t="s">
        <v>6</v>
      </c>
      <c r="G365" s="16" t="s">
        <v>5</v>
      </c>
      <c r="H365" s="2" t="s">
        <v>4</v>
      </c>
      <c r="I365" s="34" t="s">
        <v>876</v>
      </c>
      <c r="J365" s="9" t="s">
        <v>60</v>
      </c>
      <c r="K365" s="3" t="s">
        <v>56</v>
      </c>
      <c r="L365" s="4" t="str">
        <f t="shared" si="7"/>
        <v>06</v>
      </c>
      <c r="M365" s="26" t="s">
        <v>11</v>
      </c>
      <c r="N365" s="54" t="s">
        <v>0</v>
      </c>
      <c r="O365" s="70">
        <v>1040.8399999999999</v>
      </c>
      <c r="P365" s="71">
        <v>3215.3</v>
      </c>
      <c r="Q365" s="31" t="s">
        <v>239</v>
      </c>
    </row>
    <row r="366" spans="2:17" ht="14.5" x14ac:dyDescent="0.35">
      <c r="B366" s="30">
        <v>364</v>
      </c>
      <c r="C366" s="10" t="s">
        <v>110</v>
      </c>
      <c r="D366" s="11" t="s">
        <v>247</v>
      </c>
      <c r="E366" s="11" t="s">
        <v>107</v>
      </c>
      <c r="F366" s="39" t="s">
        <v>111</v>
      </c>
      <c r="G366" s="55" t="s">
        <v>112</v>
      </c>
      <c r="H366" s="21" t="s">
        <v>113</v>
      </c>
      <c r="I366" s="34" t="s">
        <v>877</v>
      </c>
      <c r="J366" s="21" t="s">
        <v>121</v>
      </c>
      <c r="K366" s="25" t="s">
        <v>122</v>
      </c>
      <c r="L366" s="4" t="str">
        <f t="shared" si="7"/>
        <v>04</v>
      </c>
      <c r="M366" s="4" t="s">
        <v>1</v>
      </c>
      <c r="N366" s="25" t="s">
        <v>0</v>
      </c>
      <c r="O366" s="74">
        <v>980</v>
      </c>
      <c r="P366" s="74">
        <v>3291.14</v>
      </c>
      <c r="Q366" s="31" t="s">
        <v>108</v>
      </c>
    </row>
    <row r="367" spans="2:17" ht="14.5" x14ac:dyDescent="0.35">
      <c r="B367" s="30">
        <v>365</v>
      </c>
      <c r="C367" s="10" t="s">
        <v>110</v>
      </c>
      <c r="D367" s="11" t="s">
        <v>247</v>
      </c>
      <c r="E367" s="11" t="s">
        <v>107</v>
      </c>
      <c r="F367" s="39" t="s">
        <v>111</v>
      </c>
      <c r="G367" s="55" t="s">
        <v>112</v>
      </c>
      <c r="H367" s="21" t="s">
        <v>113</v>
      </c>
      <c r="I367" s="34" t="s">
        <v>878</v>
      </c>
      <c r="J367" s="21" t="s">
        <v>128</v>
      </c>
      <c r="K367" s="25" t="s">
        <v>122</v>
      </c>
      <c r="L367" s="4" t="str">
        <f t="shared" si="7"/>
        <v>04</v>
      </c>
      <c r="M367" s="4" t="s">
        <v>1</v>
      </c>
      <c r="N367" s="25" t="s">
        <v>0</v>
      </c>
      <c r="O367" s="74">
        <v>980</v>
      </c>
      <c r="P367" s="74">
        <v>3291.14</v>
      </c>
      <c r="Q367" s="31" t="s">
        <v>108</v>
      </c>
    </row>
    <row r="368" spans="2:17" ht="14.5" x14ac:dyDescent="0.35">
      <c r="B368" s="30">
        <v>366</v>
      </c>
      <c r="C368" s="10" t="s">
        <v>106</v>
      </c>
      <c r="D368" s="11" t="s">
        <v>247</v>
      </c>
      <c r="E368" s="11" t="s">
        <v>107</v>
      </c>
      <c r="F368" s="11" t="s">
        <v>6</v>
      </c>
      <c r="G368" s="16" t="s">
        <v>5</v>
      </c>
      <c r="H368" s="2" t="s">
        <v>4</v>
      </c>
      <c r="I368" s="34" t="s">
        <v>879</v>
      </c>
      <c r="J368" s="9" t="s">
        <v>59</v>
      </c>
      <c r="K368" s="3" t="s">
        <v>56</v>
      </c>
      <c r="L368" s="4" t="str">
        <f t="shared" ref="L368:L404" si="8">IF(Q368="","",LEFT(Q368,2))</f>
        <v>06</v>
      </c>
      <c r="M368" s="26" t="s">
        <v>11</v>
      </c>
      <c r="N368" s="54" t="s">
        <v>0</v>
      </c>
      <c r="O368" s="70">
        <v>1040.8399999999999</v>
      </c>
      <c r="P368" s="71">
        <v>3215.3</v>
      </c>
      <c r="Q368" s="31" t="s">
        <v>239</v>
      </c>
    </row>
    <row r="369" spans="2:17" ht="14.5" x14ac:dyDescent="0.35">
      <c r="B369" s="30">
        <v>367</v>
      </c>
      <c r="C369" s="10" t="s">
        <v>256</v>
      </c>
      <c r="D369" s="11" t="s">
        <v>247</v>
      </c>
      <c r="E369" s="11" t="s">
        <v>107</v>
      </c>
      <c r="F369" s="11" t="s">
        <v>257</v>
      </c>
      <c r="G369" s="16" t="s">
        <v>258</v>
      </c>
      <c r="H369" s="2" t="s">
        <v>259</v>
      </c>
      <c r="I369" s="34" t="s">
        <v>880</v>
      </c>
      <c r="J369" s="22" t="s">
        <v>323</v>
      </c>
      <c r="K369" s="24" t="s">
        <v>318</v>
      </c>
      <c r="L369" s="4" t="str">
        <f t="shared" si="8"/>
        <v>08</v>
      </c>
      <c r="M369" s="26" t="s">
        <v>481</v>
      </c>
      <c r="N369" s="54" t="s">
        <v>0</v>
      </c>
      <c r="O369" s="70">
        <v>2466.11</v>
      </c>
      <c r="P369" s="71">
        <v>4738.97</v>
      </c>
      <c r="Q369" s="33" t="s">
        <v>319</v>
      </c>
    </row>
    <row r="370" spans="2:17" ht="14.5" x14ac:dyDescent="0.35">
      <c r="B370" s="30">
        <v>368</v>
      </c>
      <c r="C370" s="10" t="s">
        <v>110</v>
      </c>
      <c r="D370" s="11" t="s">
        <v>247</v>
      </c>
      <c r="E370" s="11" t="s">
        <v>107</v>
      </c>
      <c r="F370" s="39" t="s">
        <v>111</v>
      </c>
      <c r="G370" s="55" t="s">
        <v>112</v>
      </c>
      <c r="H370" s="21" t="s">
        <v>113</v>
      </c>
      <c r="I370" s="34" t="s">
        <v>881</v>
      </c>
      <c r="J370" s="21" t="s">
        <v>135</v>
      </c>
      <c r="K370" s="25" t="s">
        <v>122</v>
      </c>
      <c r="L370" s="4" t="str">
        <f t="shared" si="8"/>
        <v>04</v>
      </c>
      <c r="M370" s="4" t="s">
        <v>1</v>
      </c>
      <c r="N370" s="25" t="s">
        <v>0</v>
      </c>
      <c r="O370" s="74">
        <v>980</v>
      </c>
      <c r="P370" s="74">
        <v>3291.14</v>
      </c>
      <c r="Q370" s="31" t="s">
        <v>108</v>
      </c>
    </row>
    <row r="371" spans="2:17" ht="14.5" x14ac:dyDescent="0.35">
      <c r="B371" s="30">
        <v>369</v>
      </c>
      <c r="C371" s="10" t="s">
        <v>256</v>
      </c>
      <c r="D371" s="11" t="s">
        <v>247</v>
      </c>
      <c r="E371" s="11" t="s">
        <v>107</v>
      </c>
      <c r="F371" s="11" t="s">
        <v>257</v>
      </c>
      <c r="G371" s="16" t="s">
        <v>258</v>
      </c>
      <c r="H371" s="2" t="s">
        <v>259</v>
      </c>
      <c r="I371" s="34" t="s">
        <v>882</v>
      </c>
      <c r="J371" s="22" t="s">
        <v>324</v>
      </c>
      <c r="K371" s="24" t="s">
        <v>261</v>
      </c>
      <c r="L371" s="4" t="str">
        <f t="shared" si="8"/>
        <v>06</v>
      </c>
      <c r="M371" s="26" t="s">
        <v>481</v>
      </c>
      <c r="N371" s="54" t="s">
        <v>0</v>
      </c>
      <c r="O371" s="70">
        <v>1486.26</v>
      </c>
      <c r="P371" s="71">
        <v>3396.6</v>
      </c>
      <c r="Q371" s="31" t="s">
        <v>239</v>
      </c>
    </row>
    <row r="372" spans="2:17" ht="14.5" x14ac:dyDescent="0.35">
      <c r="B372" s="30">
        <v>370</v>
      </c>
      <c r="C372" s="10" t="s">
        <v>256</v>
      </c>
      <c r="D372" s="11" t="s">
        <v>247</v>
      </c>
      <c r="E372" s="11" t="s">
        <v>107</v>
      </c>
      <c r="F372" s="11" t="s">
        <v>257</v>
      </c>
      <c r="G372" s="16" t="s">
        <v>258</v>
      </c>
      <c r="H372" s="2" t="s">
        <v>259</v>
      </c>
      <c r="I372" s="34" t="s">
        <v>883</v>
      </c>
      <c r="J372" s="22" t="s">
        <v>325</v>
      </c>
      <c r="K372" s="24" t="s">
        <v>261</v>
      </c>
      <c r="L372" s="4" t="str">
        <f t="shared" si="8"/>
        <v>06</v>
      </c>
      <c r="M372" s="26" t="s">
        <v>481</v>
      </c>
      <c r="N372" s="54" t="s">
        <v>0</v>
      </c>
      <c r="O372" s="70">
        <v>1486.26</v>
      </c>
      <c r="P372" s="71">
        <v>3396.6</v>
      </c>
      <c r="Q372" s="31" t="s">
        <v>239</v>
      </c>
    </row>
    <row r="373" spans="2:17" ht="14.5" x14ac:dyDescent="0.35">
      <c r="B373" s="30">
        <v>371</v>
      </c>
      <c r="C373" s="10" t="s">
        <v>256</v>
      </c>
      <c r="D373" s="11" t="s">
        <v>247</v>
      </c>
      <c r="E373" s="11" t="s">
        <v>107</v>
      </c>
      <c r="F373" s="11" t="s">
        <v>257</v>
      </c>
      <c r="G373" s="16" t="s">
        <v>258</v>
      </c>
      <c r="H373" s="2" t="s">
        <v>259</v>
      </c>
      <c r="I373" s="34" t="s">
        <v>884</v>
      </c>
      <c r="J373" s="22" t="s">
        <v>326</v>
      </c>
      <c r="K373" s="24" t="s">
        <v>261</v>
      </c>
      <c r="L373" s="4" t="str">
        <f t="shared" si="8"/>
        <v>06</v>
      </c>
      <c r="M373" s="26" t="s">
        <v>481</v>
      </c>
      <c r="N373" s="54" t="s">
        <v>0</v>
      </c>
      <c r="O373" s="70">
        <v>1486.26</v>
      </c>
      <c r="P373" s="71">
        <v>3396.6</v>
      </c>
      <c r="Q373" s="31" t="s">
        <v>239</v>
      </c>
    </row>
    <row r="374" spans="2:17" ht="14.5" x14ac:dyDescent="0.35">
      <c r="B374" s="30">
        <v>372</v>
      </c>
      <c r="C374" s="10" t="s">
        <v>110</v>
      </c>
      <c r="D374" s="11" t="s">
        <v>247</v>
      </c>
      <c r="E374" s="11" t="s">
        <v>107</v>
      </c>
      <c r="F374" s="39" t="s">
        <v>111</v>
      </c>
      <c r="G374" s="55" t="s">
        <v>112</v>
      </c>
      <c r="H374" s="21" t="s">
        <v>113</v>
      </c>
      <c r="I374" s="34" t="s">
        <v>885</v>
      </c>
      <c r="J374" s="21" t="s">
        <v>477</v>
      </c>
      <c r="K374" s="25" t="s">
        <v>122</v>
      </c>
      <c r="L374" s="4" t="str">
        <f t="shared" si="8"/>
        <v>04</v>
      </c>
      <c r="M374" s="26" t="s">
        <v>11</v>
      </c>
      <c r="N374" s="25" t="s">
        <v>0</v>
      </c>
      <c r="O374" s="74">
        <v>980</v>
      </c>
      <c r="P374" s="74">
        <v>3484.59</v>
      </c>
      <c r="Q374" s="31" t="s">
        <v>108</v>
      </c>
    </row>
    <row r="375" spans="2:17" ht="14.5" x14ac:dyDescent="0.35">
      <c r="B375" s="30">
        <v>373</v>
      </c>
      <c r="C375" s="10" t="s">
        <v>256</v>
      </c>
      <c r="D375" s="11" t="s">
        <v>247</v>
      </c>
      <c r="E375" s="11" t="s">
        <v>107</v>
      </c>
      <c r="F375" s="11" t="s">
        <v>257</v>
      </c>
      <c r="G375" s="16" t="s">
        <v>258</v>
      </c>
      <c r="H375" s="2" t="s">
        <v>259</v>
      </c>
      <c r="I375" s="34" t="s">
        <v>886</v>
      </c>
      <c r="J375" s="22" t="s">
        <v>327</v>
      </c>
      <c r="K375" s="24" t="s">
        <v>261</v>
      </c>
      <c r="L375" s="4" t="str">
        <f t="shared" si="8"/>
        <v>06</v>
      </c>
      <c r="M375" s="26" t="s">
        <v>481</v>
      </c>
      <c r="N375" s="54" t="s">
        <v>0</v>
      </c>
      <c r="O375" s="70">
        <v>1486.26</v>
      </c>
      <c r="P375" s="71">
        <v>3396.6</v>
      </c>
      <c r="Q375" s="31" t="s">
        <v>239</v>
      </c>
    </row>
    <row r="376" spans="2:17" ht="14.5" x14ac:dyDescent="0.35">
      <c r="B376" s="30">
        <v>374</v>
      </c>
      <c r="C376" s="10" t="s">
        <v>256</v>
      </c>
      <c r="D376" s="11" t="s">
        <v>247</v>
      </c>
      <c r="E376" s="11" t="s">
        <v>107</v>
      </c>
      <c r="F376" s="11" t="s">
        <v>257</v>
      </c>
      <c r="G376" s="16" t="s">
        <v>258</v>
      </c>
      <c r="H376" s="2" t="s">
        <v>259</v>
      </c>
      <c r="I376" s="34" t="s">
        <v>887</v>
      </c>
      <c r="J376" s="22" t="s">
        <v>328</v>
      </c>
      <c r="K376" s="24" t="s">
        <v>261</v>
      </c>
      <c r="L376" s="4" t="str">
        <f t="shared" si="8"/>
        <v>06</v>
      </c>
      <c r="M376" s="26" t="s">
        <v>481</v>
      </c>
      <c r="N376" s="54" t="s">
        <v>0</v>
      </c>
      <c r="O376" s="70">
        <v>1486.26</v>
      </c>
      <c r="P376" s="71">
        <v>3396.6</v>
      </c>
      <c r="Q376" s="31" t="s">
        <v>239</v>
      </c>
    </row>
    <row r="377" spans="2:17" ht="14.5" x14ac:dyDescent="0.35">
      <c r="B377" s="30">
        <v>375</v>
      </c>
      <c r="C377" s="10" t="s">
        <v>338</v>
      </c>
      <c r="D377" s="11" t="s">
        <v>247</v>
      </c>
      <c r="E377" s="11" t="s">
        <v>107</v>
      </c>
      <c r="F377" s="11" t="s">
        <v>339</v>
      </c>
      <c r="G377" s="16" t="s">
        <v>340</v>
      </c>
      <c r="H377" s="2" t="s">
        <v>341</v>
      </c>
      <c r="I377" s="34" t="s">
        <v>888</v>
      </c>
      <c r="J377" s="12" t="s">
        <v>364</v>
      </c>
      <c r="K377" s="13" t="s">
        <v>361</v>
      </c>
      <c r="L377" s="4" t="str">
        <f t="shared" si="8"/>
        <v>04</v>
      </c>
      <c r="M377" s="4" t="s">
        <v>1</v>
      </c>
      <c r="N377" s="13" t="s">
        <v>0</v>
      </c>
      <c r="O377" s="72">
        <v>980</v>
      </c>
      <c r="P377" s="71">
        <v>1991.51</v>
      </c>
      <c r="Q377" s="31" t="s">
        <v>108</v>
      </c>
    </row>
    <row r="378" spans="2:17" ht="14.5" x14ac:dyDescent="0.35">
      <c r="B378" s="30">
        <v>376</v>
      </c>
      <c r="C378" s="10" t="s">
        <v>338</v>
      </c>
      <c r="D378" s="11" t="s">
        <v>247</v>
      </c>
      <c r="E378" s="11" t="s">
        <v>107</v>
      </c>
      <c r="F378" s="11" t="s">
        <v>339</v>
      </c>
      <c r="G378" s="16" t="s">
        <v>340</v>
      </c>
      <c r="H378" s="2" t="s">
        <v>341</v>
      </c>
      <c r="I378" s="34" t="s">
        <v>889</v>
      </c>
      <c r="J378" s="12" t="s">
        <v>381</v>
      </c>
      <c r="K378" s="13" t="s">
        <v>361</v>
      </c>
      <c r="L378" s="4" t="str">
        <f t="shared" si="8"/>
        <v>04</v>
      </c>
      <c r="M378" s="4" t="s">
        <v>1</v>
      </c>
      <c r="N378" s="13" t="s">
        <v>0</v>
      </c>
      <c r="O378" s="72">
        <v>980</v>
      </c>
      <c r="P378" s="71">
        <v>1991.51</v>
      </c>
      <c r="Q378" s="31" t="s">
        <v>108</v>
      </c>
    </row>
    <row r="379" spans="2:17" ht="14.5" x14ac:dyDescent="0.35">
      <c r="B379" s="30">
        <v>377</v>
      </c>
      <c r="C379" s="10" t="s">
        <v>106</v>
      </c>
      <c r="D379" s="11" t="s">
        <v>247</v>
      </c>
      <c r="E379" s="11" t="s">
        <v>107</v>
      </c>
      <c r="F379" s="11" t="s">
        <v>6</v>
      </c>
      <c r="G379" s="16" t="s">
        <v>5</v>
      </c>
      <c r="H379" s="2" t="s">
        <v>4</v>
      </c>
      <c r="I379" s="34" t="s">
        <v>890</v>
      </c>
      <c r="J379" s="9" t="s">
        <v>42</v>
      </c>
      <c r="K379" s="3" t="s">
        <v>40</v>
      </c>
      <c r="L379" s="4" t="str">
        <f t="shared" si="8"/>
        <v>04</v>
      </c>
      <c r="M379" s="4" t="s">
        <v>1</v>
      </c>
      <c r="N379" s="54" t="s">
        <v>0</v>
      </c>
      <c r="O379" s="72">
        <v>980</v>
      </c>
      <c r="P379" s="71">
        <v>3113.25</v>
      </c>
      <c r="Q379" s="31" t="s">
        <v>108</v>
      </c>
    </row>
    <row r="380" spans="2:17" ht="14.5" x14ac:dyDescent="0.35">
      <c r="B380" s="30">
        <v>378</v>
      </c>
      <c r="C380" s="10" t="s">
        <v>256</v>
      </c>
      <c r="D380" s="11" t="s">
        <v>247</v>
      </c>
      <c r="E380" s="11" t="s">
        <v>107</v>
      </c>
      <c r="F380" s="11" t="s">
        <v>257</v>
      </c>
      <c r="G380" s="16" t="s">
        <v>258</v>
      </c>
      <c r="H380" s="2" t="s">
        <v>259</v>
      </c>
      <c r="I380" s="34" t="s">
        <v>891</v>
      </c>
      <c r="J380" s="22" t="s">
        <v>329</v>
      </c>
      <c r="K380" s="24" t="s">
        <v>489</v>
      </c>
      <c r="L380" s="4" t="str">
        <f t="shared" si="8"/>
        <v>06</v>
      </c>
      <c r="M380" s="26" t="s">
        <v>481</v>
      </c>
      <c r="N380" s="54" t="s">
        <v>0</v>
      </c>
      <c r="O380" s="70">
        <v>1217.01</v>
      </c>
      <c r="P380" s="71">
        <v>2737.72</v>
      </c>
      <c r="Q380" s="31" t="s">
        <v>239</v>
      </c>
    </row>
    <row r="381" spans="2:17" ht="14.5" x14ac:dyDescent="0.35">
      <c r="B381" s="30">
        <v>379</v>
      </c>
      <c r="C381" s="10" t="s">
        <v>110</v>
      </c>
      <c r="D381" s="11" t="s">
        <v>247</v>
      </c>
      <c r="E381" s="11" t="s">
        <v>107</v>
      </c>
      <c r="F381" s="39" t="s">
        <v>111</v>
      </c>
      <c r="G381" s="55" t="s">
        <v>112</v>
      </c>
      <c r="H381" s="21" t="s">
        <v>113</v>
      </c>
      <c r="I381" s="34" t="s">
        <v>892</v>
      </c>
      <c r="J381" s="21" t="s">
        <v>180</v>
      </c>
      <c r="K381" s="25" t="s">
        <v>122</v>
      </c>
      <c r="L381" s="4" t="str">
        <f t="shared" si="8"/>
        <v>04</v>
      </c>
      <c r="M381" s="26" t="s">
        <v>11</v>
      </c>
      <c r="N381" s="25" t="s">
        <v>0</v>
      </c>
      <c r="O381" s="74">
        <v>980</v>
      </c>
      <c r="P381" s="74">
        <v>3484.59</v>
      </c>
      <c r="Q381" s="31" t="s">
        <v>108</v>
      </c>
    </row>
    <row r="382" spans="2:17" ht="14.5" x14ac:dyDescent="0.35">
      <c r="B382" s="30">
        <v>380</v>
      </c>
      <c r="C382" s="10" t="s">
        <v>256</v>
      </c>
      <c r="D382" s="11" t="s">
        <v>247</v>
      </c>
      <c r="E382" s="11" t="s">
        <v>107</v>
      </c>
      <c r="F382" s="11" t="s">
        <v>257</v>
      </c>
      <c r="G382" s="16" t="s">
        <v>258</v>
      </c>
      <c r="H382" s="2" t="s">
        <v>259</v>
      </c>
      <c r="I382" s="34" t="s">
        <v>893</v>
      </c>
      <c r="J382" s="22" t="s">
        <v>330</v>
      </c>
      <c r="K382" s="24" t="s">
        <v>261</v>
      </c>
      <c r="L382" s="4" t="str">
        <f t="shared" si="8"/>
        <v>06</v>
      </c>
      <c r="M382" s="26" t="s">
        <v>481</v>
      </c>
      <c r="N382" s="54" t="s">
        <v>0</v>
      </c>
      <c r="O382" s="70">
        <v>1486.26</v>
      </c>
      <c r="P382" s="71">
        <v>3396.6</v>
      </c>
      <c r="Q382" s="31" t="s">
        <v>239</v>
      </c>
    </row>
    <row r="383" spans="2:17" ht="14.5" x14ac:dyDescent="0.35">
      <c r="B383" s="30">
        <v>381</v>
      </c>
      <c r="C383" s="10" t="s">
        <v>256</v>
      </c>
      <c r="D383" s="11" t="s">
        <v>247</v>
      </c>
      <c r="E383" s="11" t="s">
        <v>107</v>
      </c>
      <c r="F383" s="11" t="s">
        <v>257</v>
      </c>
      <c r="G383" s="16" t="s">
        <v>258</v>
      </c>
      <c r="H383" s="2" t="s">
        <v>259</v>
      </c>
      <c r="I383" s="34" t="s">
        <v>894</v>
      </c>
      <c r="J383" s="22" t="s">
        <v>331</v>
      </c>
      <c r="K383" s="24" t="s">
        <v>318</v>
      </c>
      <c r="L383" s="4" t="str">
        <f t="shared" si="8"/>
        <v>08</v>
      </c>
      <c r="M383" s="26" t="s">
        <v>481</v>
      </c>
      <c r="N383" s="54" t="s">
        <v>0</v>
      </c>
      <c r="O383" s="70">
        <v>2466.11</v>
      </c>
      <c r="P383" s="71">
        <v>4738.97</v>
      </c>
      <c r="Q383" s="33" t="s">
        <v>319</v>
      </c>
    </row>
    <row r="384" spans="2:17" ht="14.5" x14ac:dyDescent="0.35">
      <c r="B384" s="30">
        <v>382</v>
      </c>
      <c r="C384" s="10" t="s">
        <v>106</v>
      </c>
      <c r="D384" s="11" t="s">
        <v>247</v>
      </c>
      <c r="E384" s="11" t="s">
        <v>107</v>
      </c>
      <c r="F384" s="11" t="s">
        <v>6</v>
      </c>
      <c r="G384" s="16" t="s">
        <v>5</v>
      </c>
      <c r="H384" s="2" t="s">
        <v>4</v>
      </c>
      <c r="I384" s="34" t="s">
        <v>895</v>
      </c>
      <c r="J384" s="9" t="s">
        <v>455</v>
      </c>
      <c r="K384" s="3" t="s">
        <v>2</v>
      </c>
      <c r="L384" s="4" t="str">
        <f t="shared" si="8"/>
        <v>04</v>
      </c>
      <c r="M384" s="4" t="s">
        <v>1</v>
      </c>
      <c r="N384" s="54" t="s">
        <v>0</v>
      </c>
      <c r="O384" s="72">
        <v>1040.8399999999999</v>
      </c>
      <c r="P384" s="70">
        <v>3158.13</v>
      </c>
      <c r="Q384" s="31" t="s">
        <v>108</v>
      </c>
    </row>
    <row r="385" spans="2:17" ht="14.5" x14ac:dyDescent="0.35">
      <c r="B385" s="30">
        <v>383</v>
      </c>
      <c r="C385" s="10" t="s">
        <v>256</v>
      </c>
      <c r="D385" s="11" t="s">
        <v>247</v>
      </c>
      <c r="E385" s="11" t="s">
        <v>107</v>
      </c>
      <c r="F385" s="11" t="s">
        <v>257</v>
      </c>
      <c r="G385" s="16" t="s">
        <v>258</v>
      </c>
      <c r="H385" s="2" t="s">
        <v>259</v>
      </c>
      <c r="I385" s="34" t="s">
        <v>896</v>
      </c>
      <c r="J385" s="22" t="s">
        <v>332</v>
      </c>
      <c r="K385" s="24" t="s">
        <v>261</v>
      </c>
      <c r="L385" s="4" t="str">
        <f t="shared" si="8"/>
        <v>06</v>
      </c>
      <c r="M385" s="26" t="s">
        <v>481</v>
      </c>
      <c r="N385" s="54" t="s">
        <v>0</v>
      </c>
      <c r="O385" s="70">
        <v>1486.26</v>
      </c>
      <c r="P385" s="71">
        <v>3396.6</v>
      </c>
      <c r="Q385" s="31" t="s">
        <v>239</v>
      </c>
    </row>
    <row r="386" spans="2:17" ht="14.5" x14ac:dyDescent="0.35">
      <c r="B386" s="30">
        <v>384</v>
      </c>
      <c r="C386" s="10" t="s">
        <v>110</v>
      </c>
      <c r="D386" s="11" t="s">
        <v>247</v>
      </c>
      <c r="E386" s="11" t="s">
        <v>107</v>
      </c>
      <c r="F386" s="39" t="s">
        <v>111</v>
      </c>
      <c r="G386" s="55" t="s">
        <v>112</v>
      </c>
      <c r="H386" s="21" t="s">
        <v>113</v>
      </c>
      <c r="I386" s="34" t="s">
        <v>897</v>
      </c>
      <c r="J386" s="21" t="s">
        <v>150</v>
      </c>
      <c r="K386" s="25" t="s">
        <v>122</v>
      </c>
      <c r="L386" s="4" t="str">
        <f t="shared" si="8"/>
        <v>04</v>
      </c>
      <c r="M386" s="4" t="s">
        <v>437</v>
      </c>
      <c r="N386" s="25" t="s">
        <v>0</v>
      </c>
      <c r="O386" s="74">
        <v>980</v>
      </c>
      <c r="P386" s="74">
        <v>3592.75</v>
      </c>
      <c r="Q386" s="31" t="s">
        <v>108</v>
      </c>
    </row>
    <row r="387" spans="2:17" ht="14.5" x14ac:dyDescent="0.35">
      <c r="B387" s="30">
        <v>385</v>
      </c>
      <c r="C387" s="10" t="s">
        <v>338</v>
      </c>
      <c r="D387" s="11" t="s">
        <v>247</v>
      </c>
      <c r="E387" s="11" t="s">
        <v>107</v>
      </c>
      <c r="F387" s="11" t="s">
        <v>339</v>
      </c>
      <c r="G387" s="16" t="s">
        <v>340</v>
      </c>
      <c r="H387" s="2" t="s">
        <v>341</v>
      </c>
      <c r="I387" s="34" t="s">
        <v>898</v>
      </c>
      <c r="J387" s="21" t="s">
        <v>497</v>
      </c>
      <c r="K387" s="25" t="s">
        <v>342</v>
      </c>
      <c r="L387" s="4" t="str">
        <f t="shared" si="8"/>
        <v>06</v>
      </c>
      <c r="M387" s="4" t="s">
        <v>1</v>
      </c>
      <c r="N387" s="13" t="s">
        <v>0</v>
      </c>
      <c r="O387" s="72">
        <v>980</v>
      </c>
      <c r="P387" s="71">
        <v>2034.68</v>
      </c>
      <c r="Q387" s="31" t="s">
        <v>239</v>
      </c>
    </row>
    <row r="388" spans="2:17" ht="14.5" x14ac:dyDescent="0.35">
      <c r="B388" s="30">
        <v>386</v>
      </c>
      <c r="C388" s="10" t="s">
        <v>110</v>
      </c>
      <c r="D388" s="11" t="s">
        <v>247</v>
      </c>
      <c r="E388" s="11" t="s">
        <v>107</v>
      </c>
      <c r="F388" s="39" t="s">
        <v>111</v>
      </c>
      <c r="G388" s="55" t="s">
        <v>112</v>
      </c>
      <c r="H388" s="21" t="s">
        <v>113</v>
      </c>
      <c r="I388" s="34" t="s">
        <v>899</v>
      </c>
      <c r="J388" s="28" t="s">
        <v>478</v>
      </c>
      <c r="K388" s="25" t="s">
        <v>122</v>
      </c>
      <c r="L388" s="4" t="str">
        <f t="shared" si="8"/>
        <v>04</v>
      </c>
      <c r="M388" s="4" t="s">
        <v>1</v>
      </c>
      <c r="N388" s="25" t="s">
        <v>0</v>
      </c>
      <c r="O388" s="74">
        <v>980</v>
      </c>
      <c r="P388" s="74">
        <v>3291.14</v>
      </c>
      <c r="Q388" s="31" t="s">
        <v>108</v>
      </c>
    </row>
    <row r="389" spans="2:17" ht="14.5" x14ac:dyDescent="0.35">
      <c r="B389" s="30">
        <v>387</v>
      </c>
      <c r="C389" s="10" t="s">
        <v>110</v>
      </c>
      <c r="D389" s="11" t="s">
        <v>247</v>
      </c>
      <c r="E389" s="11" t="s">
        <v>107</v>
      </c>
      <c r="F389" s="39" t="s">
        <v>111</v>
      </c>
      <c r="G389" s="55" t="s">
        <v>112</v>
      </c>
      <c r="H389" s="21" t="s">
        <v>113</v>
      </c>
      <c r="I389" s="34" t="s">
        <v>900</v>
      </c>
      <c r="J389" s="21" t="s">
        <v>148</v>
      </c>
      <c r="K389" s="25" t="s">
        <v>122</v>
      </c>
      <c r="L389" s="4" t="str">
        <f t="shared" si="8"/>
        <v>04</v>
      </c>
      <c r="M389" s="4" t="s">
        <v>1</v>
      </c>
      <c r="N389" s="25" t="s">
        <v>0</v>
      </c>
      <c r="O389" s="74">
        <v>980</v>
      </c>
      <c r="P389" s="74">
        <v>3291.14</v>
      </c>
      <c r="Q389" s="31" t="s">
        <v>108</v>
      </c>
    </row>
    <row r="390" spans="2:17" ht="14.5" x14ac:dyDescent="0.35">
      <c r="B390" s="30">
        <v>388</v>
      </c>
      <c r="C390" s="10" t="s">
        <v>106</v>
      </c>
      <c r="D390" s="11" t="s">
        <v>247</v>
      </c>
      <c r="E390" s="11" t="s">
        <v>107</v>
      </c>
      <c r="F390" s="11" t="s">
        <v>6</v>
      </c>
      <c r="G390" s="16" t="s">
        <v>5</v>
      </c>
      <c r="H390" s="2" t="s">
        <v>4</v>
      </c>
      <c r="I390" s="34" t="s">
        <v>896</v>
      </c>
      <c r="J390" s="9" t="s">
        <v>58</v>
      </c>
      <c r="K390" s="3" t="s">
        <v>56</v>
      </c>
      <c r="L390" s="4" t="str">
        <f t="shared" si="8"/>
        <v>06</v>
      </c>
      <c r="M390" s="26" t="s">
        <v>11</v>
      </c>
      <c r="N390" s="54" t="s">
        <v>0</v>
      </c>
      <c r="O390" s="70">
        <v>1040.8399999999999</v>
      </c>
      <c r="P390" s="71">
        <v>3215.3</v>
      </c>
      <c r="Q390" s="31" t="s">
        <v>239</v>
      </c>
    </row>
    <row r="391" spans="2:17" ht="14.5" x14ac:dyDescent="0.35">
      <c r="B391" s="30">
        <v>389</v>
      </c>
      <c r="C391" s="10" t="s">
        <v>338</v>
      </c>
      <c r="D391" s="11" t="s">
        <v>247</v>
      </c>
      <c r="E391" s="11" t="s">
        <v>107</v>
      </c>
      <c r="F391" s="11" t="s">
        <v>339</v>
      </c>
      <c r="G391" s="16" t="s">
        <v>340</v>
      </c>
      <c r="H391" s="2" t="s">
        <v>341</v>
      </c>
      <c r="I391" s="34" t="s">
        <v>901</v>
      </c>
      <c r="J391" s="12" t="s">
        <v>358</v>
      </c>
      <c r="K391" s="13" t="s">
        <v>359</v>
      </c>
      <c r="L391" s="4" t="str">
        <f t="shared" si="8"/>
        <v>06</v>
      </c>
      <c r="M391" s="4" t="s">
        <v>1</v>
      </c>
      <c r="N391" s="13" t="s">
        <v>0</v>
      </c>
      <c r="O391" s="72">
        <v>1040.8399999999999</v>
      </c>
      <c r="P391" s="71">
        <v>2118.27</v>
      </c>
      <c r="Q391" s="31" t="s">
        <v>239</v>
      </c>
    </row>
    <row r="392" spans="2:17" ht="14.5" x14ac:dyDescent="0.35">
      <c r="B392" s="30">
        <v>390</v>
      </c>
      <c r="C392" s="10" t="s">
        <v>256</v>
      </c>
      <c r="D392" s="11" t="s">
        <v>247</v>
      </c>
      <c r="E392" s="11" t="s">
        <v>107</v>
      </c>
      <c r="F392" s="11" t="s">
        <v>257</v>
      </c>
      <c r="G392" s="16" t="s">
        <v>258</v>
      </c>
      <c r="H392" s="2" t="s">
        <v>259</v>
      </c>
      <c r="I392" s="34" t="s">
        <v>902</v>
      </c>
      <c r="J392" s="22" t="s">
        <v>333</v>
      </c>
      <c r="K392" s="24" t="s">
        <v>489</v>
      </c>
      <c r="L392" s="4" t="str">
        <f t="shared" si="8"/>
        <v>06</v>
      </c>
      <c r="M392" s="26" t="s">
        <v>481</v>
      </c>
      <c r="N392" s="54" t="s">
        <v>0</v>
      </c>
      <c r="O392" s="70">
        <v>1217.01</v>
      </c>
      <c r="P392" s="71">
        <v>2737.72</v>
      </c>
      <c r="Q392" s="31" t="s">
        <v>239</v>
      </c>
    </row>
    <row r="393" spans="2:17" ht="14.5" x14ac:dyDescent="0.35">
      <c r="B393" s="30">
        <v>391</v>
      </c>
      <c r="C393" s="10" t="s">
        <v>256</v>
      </c>
      <c r="D393" s="11" t="s">
        <v>247</v>
      </c>
      <c r="E393" s="11" t="s">
        <v>107</v>
      </c>
      <c r="F393" s="11" t="s">
        <v>257</v>
      </c>
      <c r="G393" s="16" t="s">
        <v>258</v>
      </c>
      <c r="H393" s="2" t="s">
        <v>259</v>
      </c>
      <c r="I393" s="34" t="s">
        <v>903</v>
      </c>
      <c r="J393" s="22" t="s">
        <v>334</v>
      </c>
      <c r="K393" s="24" t="s">
        <v>261</v>
      </c>
      <c r="L393" s="4" t="str">
        <f t="shared" si="8"/>
        <v>06</v>
      </c>
      <c r="M393" s="26" t="s">
        <v>481</v>
      </c>
      <c r="N393" s="54" t="s">
        <v>0</v>
      </c>
      <c r="O393" s="70">
        <v>1486.26</v>
      </c>
      <c r="P393" s="71">
        <v>3396.6</v>
      </c>
      <c r="Q393" s="31" t="s">
        <v>239</v>
      </c>
    </row>
    <row r="394" spans="2:17" s="45" customFormat="1" ht="14.5" x14ac:dyDescent="0.35">
      <c r="B394" s="30">
        <v>392</v>
      </c>
      <c r="C394" s="38" t="s">
        <v>233</v>
      </c>
      <c r="D394" s="57" t="s">
        <v>247</v>
      </c>
      <c r="E394" s="57" t="s">
        <v>107</v>
      </c>
      <c r="F394" s="40" t="s">
        <v>234</v>
      </c>
      <c r="G394" s="41" t="s">
        <v>235</v>
      </c>
      <c r="H394" s="42" t="s">
        <v>236</v>
      </c>
      <c r="I394" s="34" t="s">
        <v>904</v>
      </c>
      <c r="J394" s="58" t="s">
        <v>244</v>
      </c>
      <c r="K394" s="63" t="s">
        <v>435</v>
      </c>
      <c r="L394" s="43" t="str">
        <f t="shared" si="8"/>
        <v>06</v>
      </c>
      <c r="M394" s="26" t="s">
        <v>481</v>
      </c>
      <c r="N394" s="8" t="s">
        <v>0</v>
      </c>
      <c r="O394" s="72">
        <v>2461</v>
      </c>
      <c r="P394" s="72">
        <v>7352.38</v>
      </c>
      <c r="Q394" s="44" t="s">
        <v>239</v>
      </c>
    </row>
    <row r="395" spans="2:17" ht="17.149999999999999" customHeight="1" x14ac:dyDescent="0.35">
      <c r="B395" s="30">
        <v>393</v>
      </c>
      <c r="C395" s="10" t="s">
        <v>256</v>
      </c>
      <c r="D395" s="11" t="s">
        <v>247</v>
      </c>
      <c r="E395" s="11" t="s">
        <v>107</v>
      </c>
      <c r="F395" s="11" t="s">
        <v>257</v>
      </c>
      <c r="G395" s="16" t="s">
        <v>258</v>
      </c>
      <c r="H395" s="2" t="s">
        <v>259</v>
      </c>
      <c r="I395" s="34" t="s">
        <v>905</v>
      </c>
      <c r="J395" s="22" t="s">
        <v>335</v>
      </c>
      <c r="K395" s="24" t="s">
        <v>489</v>
      </c>
      <c r="L395" s="4" t="str">
        <f t="shared" si="8"/>
        <v>06</v>
      </c>
      <c r="M395" s="26" t="s">
        <v>481</v>
      </c>
      <c r="N395" s="54" t="s">
        <v>0</v>
      </c>
      <c r="O395" s="70">
        <v>1217.01</v>
      </c>
      <c r="P395" s="71">
        <v>2737.72</v>
      </c>
      <c r="Q395" s="31" t="s">
        <v>239</v>
      </c>
    </row>
    <row r="396" spans="2:17" ht="17.149999999999999" customHeight="1" x14ac:dyDescent="0.35">
      <c r="B396" s="30">
        <v>394</v>
      </c>
      <c r="C396" s="10" t="s">
        <v>106</v>
      </c>
      <c r="D396" s="11" t="s">
        <v>247</v>
      </c>
      <c r="E396" s="11" t="s">
        <v>107</v>
      </c>
      <c r="F396" s="11" t="s">
        <v>6</v>
      </c>
      <c r="G396" s="16" t="s">
        <v>5</v>
      </c>
      <c r="H396" s="2" t="s">
        <v>4</v>
      </c>
      <c r="I396" s="34" t="s">
        <v>906</v>
      </c>
      <c r="J396" s="9" t="s">
        <v>57</v>
      </c>
      <c r="K396" s="3" t="s">
        <v>56</v>
      </c>
      <c r="L396" s="4" t="str">
        <f t="shared" si="8"/>
        <v>06</v>
      </c>
      <c r="M396" s="26" t="s">
        <v>11</v>
      </c>
      <c r="N396" s="54" t="s">
        <v>0</v>
      </c>
      <c r="O396" s="70">
        <v>1040.8399999999999</v>
      </c>
      <c r="P396" s="71">
        <v>3215.3</v>
      </c>
      <c r="Q396" s="31" t="s">
        <v>239</v>
      </c>
    </row>
    <row r="397" spans="2:17" s="45" customFormat="1" ht="17.149999999999999" customHeight="1" x14ac:dyDescent="0.35">
      <c r="B397" s="30">
        <v>395</v>
      </c>
      <c r="C397" s="38" t="s">
        <v>233</v>
      </c>
      <c r="D397" s="57" t="s">
        <v>247</v>
      </c>
      <c r="E397" s="57" t="s">
        <v>107</v>
      </c>
      <c r="F397" s="40" t="s">
        <v>234</v>
      </c>
      <c r="G397" s="41" t="s">
        <v>235</v>
      </c>
      <c r="H397" s="42" t="s">
        <v>236</v>
      </c>
      <c r="I397" s="34" t="s">
        <v>907</v>
      </c>
      <c r="J397" s="58" t="s">
        <v>245</v>
      </c>
      <c r="K397" s="46" t="s">
        <v>431</v>
      </c>
      <c r="L397" s="43" t="str">
        <f t="shared" si="8"/>
        <v>06</v>
      </c>
      <c r="M397" s="26" t="s">
        <v>481</v>
      </c>
      <c r="N397" s="8" t="s">
        <v>0</v>
      </c>
      <c r="O397" s="72">
        <v>1843.61</v>
      </c>
      <c r="P397" s="72">
        <v>6064.09</v>
      </c>
      <c r="Q397" s="44" t="s">
        <v>239</v>
      </c>
    </row>
    <row r="398" spans="2:17" ht="17.149999999999999" customHeight="1" x14ac:dyDescent="0.35">
      <c r="B398" s="30">
        <v>396</v>
      </c>
      <c r="C398" s="10" t="s">
        <v>219</v>
      </c>
      <c r="D398" s="11" t="s">
        <v>247</v>
      </c>
      <c r="E398" s="11" t="s">
        <v>107</v>
      </c>
      <c r="F398" s="5" t="s">
        <v>220</v>
      </c>
      <c r="G398" s="17" t="s">
        <v>221</v>
      </c>
      <c r="H398" s="6" t="s">
        <v>222</v>
      </c>
      <c r="I398" s="34" t="s">
        <v>908</v>
      </c>
      <c r="J398" s="62" t="s">
        <v>229</v>
      </c>
      <c r="K398" s="8" t="s">
        <v>227</v>
      </c>
      <c r="L398" s="4" t="str">
        <f t="shared" si="8"/>
        <v>06</v>
      </c>
      <c r="M398" s="26" t="s">
        <v>481</v>
      </c>
      <c r="N398" s="8" t="s">
        <v>0</v>
      </c>
      <c r="O398" s="72">
        <v>1040.8399999999999</v>
      </c>
      <c r="P398" s="71">
        <v>2745.9</v>
      </c>
      <c r="Q398" s="31" t="s">
        <v>239</v>
      </c>
    </row>
    <row r="399" spans="2:17" ht="17.149999999999999" customHeight="1" x14ac:dyDescent="0.35">
      <c r="B399" s="75">
        <v>397</v>
      </c>
      <c r="C399" s="76" t="s">
        <v>256</v>
      </c>
      <c r="D399" s="77" t="s">
        <v>247</v>
      </c>
      <c r="E399" s="77" t="s">
        <v>107</v>
      </c>
      <c r="F399" s="77" t="s">
        <v>257</v>
      </c>
      <c r="G399" s="78" t="s">
        <v>258</v>
      </c>
      <c r="H399" s="79" t="s">
        <v>259</v>
      </c>
      <c r="I399" s="65" t="s">
        <v>909</v>
      </c>
      <c r="J399" s="80" t="s">
        <v>336</v>
      </c>
      <c r="K399" s="81" t="s">
        <v>318</v>
      </c>
      <c r="L399" s="66" t="str">
        <f t="shared" si="8"/>
        <v>08</v>
      </c>
      <c r="M399" s="82" t="s">
        <v>481</v>
      </c>
      <c r="N399" s="67" t="s">
        <v>0</v>
      </c>
      <c r="O399" s="83">
        <v>2466.11</v>
      </c>
      <c r="P399" s="84">
        <v>4738.97</v>
      </c>
      <c r="Q399" s="85" t="s">
        <v>319</v>
      </c>
    </row>
    <row r="400" spans="2:17" ht="17.149999999999999" customHeight="1" x14ac:dyDescent="0.35">
      <c r="B400" s="107">
        <v>398</v>
      </c>
      <c r="C400" s="108" t="s">
        <v>106</v>
      </c>
      <c r="D400" s="109" t="s">
        <v>247</v>
      </c>
      <c r="E400" s="109" t="s">
        <v>107</v>
      </c>
      <c r="F400" s="109" t="s">
        <v>6</v>
      </c>
      <c r="G400" s="110" t="s">
        <v>5</v>
      </c>
      <c r="H400" s="111" t="s">
        <v>4</v>
      </c>
      <c r="I400" s="142" t="s">
        <v>910</v>
      </c>
      <c r="J400" s="112" t="s">
        <v>43</v>
      </c>
      <c r="K400" s="113" t="s">
        <v>40</v>
      </c>
      <c r="L400" s="114" t="str">
        <f t="shared" si="8"/>
        <v>04</v>
      </c>
      <c r="M400" s="114" t="s">
        <v>1</v>
      </c>
      <c r="N400" s="115" t="s">
        <v>0</v>
      </c>
      <c r="O400" s="116">
        <v>980</v>
      </c>
      <c r="P400" s="117">
        <v>3113.25</v>
      </c>
      <c r="Q400" s="107" t="s">
        <v>108</v>
      </c>
    </row>
    <row r="401" spans="2:17" ht="17.149999999999999" customHeight="1" x14ac:dyDescent="0.35">
      <c r="B401" s="87">
        <v>399</v>
      </c>
      <c r="C401" s="88" t="s">
        <v>256</v>
      </c>
      <c r="D401" s="89" t="s">
        <v>247</v>
      </c>
      <c r="E401" s="89" t="s">
        <v>107</v>
      </c>
      <c r="F401" s="89" t="s">
        <v>257</v>
      </c>
      <c r="G401" s="90" t="s">
        <v>258</v>
      </c>
      <c r="H401" s="91" t="s">
        <v>259</v>
      </c>
      <c r="I401" s="92" t="s">
        <v>911</v>
      </c>
      <c r="J401" s="93" t="s">
        <v>337</v>
      </c>
      <c r="K401" s="94" t="s">
        <v>261</v>
      </c>
      <c r="L401" s="95" t="str">
        <f t="shared" si="8"/>
        <v>06</v>
      </c>
      <c r="M401" s="96" t="s">
        <v>481</v>
      </c>
      <c r="N401" s="97" t="s">
        <v>0</v>
      </c>
      <c r="O401" s="98">
        <v>1486.26</v>
      </c>
      <c r="P401" s="99">
        <v>3396.6</v>
      </c>
      <c r="Q401" s="100" t="s">
        <v>239</v>
      </c>
    </row>
    <row r="402" spans="2:17" ht="17.149999999999999" customHeight="1" x14ac:dyDescent="0.35">
      <c r="B402" s="75">
        <v>400</v>
      </c>
      <c r="C402" s="76" t="s">
        <v>382</v>
      </c>
      <c r="D402" s="77" t="s">
        <v>247</v>
      </c>
      <c r="E402" s="77" t="s">
        <v>107</v>
      </c>
      <c r="F402" s="77" t="s">
        <v>383</v>
      </c>
      <c r="G402" s="86" t="s">
        <v>384</v>
      </c>
      <c r="H402" s="79" t="s">
        <v>385</v>
      </c>
      <c r="I402" s="65" t="s">
        <v>912</v>
      </c>
      <c r="J402" s="80" t="s">
        <v>425</v>
      </c>
      <c r="K402" s="81" t="s">
        <v>392</v>
      </c>
      <c r="L402" s="66" t="str">
        <f t="shared" si="8"/>
        <v>04</v>
      </c>
      <c r="M402" s="66" t="s">
        <v>1</v>
      </c>
      <c r="N402" s="67" t="s">
        <v>0</v>
      </c>
      <c r="O402" s="83">
        <v>1086.05</v>
      </c>
      <c r="P402" s="83">
        <v>2782.65</v>
      </c>
      <c r="Q402" s="68" t="s">
        <v>108</v>
      </c>
    </row>
    <row r="403" spans="2:17" ht="17.149999999999999" customHeight="1" x14ac:dyDescent="0.35">
      <c r="B403" s="107">
        <v>401</v>
      </c>
      <c r="C403" s="108" t="s">
        <v>106</v>
      </c>
      <c r="D403" s="109" t="s">
        <v>247</v>
      </c>
      <c r="E403" s="109" t="s">
        <v>107</v>
      </c>
      <c r="F403" s="109" t="s">
        <v>6</v>
      </c>
      <c r="G403" s="110" t="s">
        <v>5</v>
      </c>
      <c r="H403" s="111" t="s">
        <v>4</v>
      </c>
      <c r="I403" s="142" t="s">
        <v>913</v>
      </c>
      <c r="J403" s="112" t="s">
        <v>41</v>
      </c>
      <c r="K403" s="113" t="s">
        <v>40</v>
      </c>
      <c r="L403" s="114" t="str">
        <f t="shared" si="8"/>
        <v>04</v>
      </c>
      <c r="M403" s="114" t="s">
        <v>437</v>
      </c>
      <c r="N403" s="115" t="s">
        <v>0</v>
      </c>
      <c r="O403" s="116">
        <v>980</v>
      </c>
      <c r="P403" s="116">
        <v>3295.05</v>
      </c>
      <c r="Q403" s="107" t="s">
        <v>108</v>
      </c>
    </row>
    <row r="404" spans="2:17" ht="17.149999999999999" customHeight="1" x14ac:dyDescent="0.35">
      <c r="B404" s="87">
        <v>402</v>
      </c>
      <c r="C404" s="88" t="s">
        <v>338</v>
      </c>
      <c r="D404" s="89" t="s">
        <v>247</v>
      </c>
      <c r="E404" s="89" t="s">
        <v>107</v>
      </c>
      <c r="F404" s="89" t="s">
        <v>339</v>
      </c>
      <c r="G404" s="90" t="s">
        <v>340</v>
      </c>
      <c r="H404" s="101" t="s">
        <v>341</v>
      </c>
      <c r="I404" s="142" t="s">
        <v>914</v>
      </c>
      <c r="J404" s="102" t="s">
        <v>498</v>
      </c>
      <c r="K404" s="103" t="s">
        <v>342</v>
      </c>
      <c r="L404" s="95" t="str">
        <f t="shared" si="8"/>
        <v>06</v>
      </c>
      <c r="M404" s="95" t="s">
        <v>1</v>
      </c>
      <c r="N404" s="104" t="s">
        <v>0</v>
      </c>
      <c r="O404" s="105">
        <v>980</v>
      </c>
      <c r="P404" s="99">
        <v>2034.68</v>
      </c>
      <c r="Q404" s="106" t="s">
        <v>239</v>
      </c>
    </row>
    <row r="405" spans="2:17" ht="17.149999999999999" customHeight="1" x14ac:dyDescent="0.35">
      <c r="O405" s="1">
        <f>AVERAGE(O3:O404)</f>
        <v>1187.5748009950269</v>
      </c>
      <c r="P405" s="1">
        <f>AVERAGE(P3:P404)</f>
        <v>3311.4177837663524</v>
      </c>
    </row>
  </sheetData>
  <autoFilter ref="B2:Q405"/>
  <sortState ref="B3:V496">
    <sortCondition ref="J3:J496"/>
  </sortState>
  <dataValidations count="10">
    <dataValidation allowBlank="1" showInputMessage="1" promptTitle="Contrato" prompt="Número do contrato + Ano do Contrato_x000a_Ex : 99/2009" sqref="F393 F401 F348 F307 F284 F128 F125:F126 F122:F123 F120 F112:F114 F118 F130:F133 F239 F222:F223 F212:F213 F218:F219 F229 F234:F237 F247:F248 F264 F266 F289 F292 F294 F299 F323 F336 F341 F346 F385 F382 F375:F376 F371:F373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L3:L404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P133 P122 P212 P239">
      <formula1>0</formula1>
      <formula2>0</formula2>
    </dataValidation>
    <dataValidation allowBlank="1" showInputMessage="1" showErrorMessage="1" promptTitle="Salário mensal original" prompt="Digite o valor em R$ do salário mensal previsto no contrato._x000a_Ex : 2,00" sqref="O122 O212 O239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N239:N240 N125:N126 N122:N123 N117:N120 N113 N146 N221 N212 N229 N133 N234 N236:N237">
      <formula1>0</formula1>
      <formula2>0</formula2>
    </dataValidation>
    <dataValidation allowBlank="1" showInputMessage="1" showErrorMessage="1" promptTitle="CNPJ" prompt="Por favor, digite o CNPJ sem pontos, traços ou barras_x000a_Ex : 99888777666655" sqref="G239 G128 G125:G126 G122:G123 G120 G112:G114 G118 G130:G133 G222:G223 G212:G213 G218:G219 G229 G234:G237 G247">
      <formula1>0</formula1>
      <formula2>0</formula2>
    </dataValidation>
    <dataValidation allowBlank="1" showInputMessage="1" showErrorMessage="1" promptTitle="Nome" prompt="Nome do terceirizado._x000a_Ex : EDSON ARANTES DO NASCEDOURO" sqref="J219:J233 J107:J134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K212:K233 K107:K110 K112:K125 K127:K134 K147:K148">
      <formula1>0</formula1>
      <formula2>0</formula2>
    </dataValidation>
    <dataValidation allowBlank="1" showInputMessage="1" showErrorMessage="1" promptTitle="Nome da empresa" prompt="Nome da empresa._x000a_Ex : GUARDA-CHUVA SEGURANÇA LTDA." sqref="H234:H240 H141 H130:H137 H128 H125:H126 H122:H123 H117:H120 H112:H114 H146 H227:H231 H212:H215 H217:H223 H247">
      <formula1>0</formula1>
      <formula2>0</formula2>
    </dataValidation>
    <dataValidation allowBlank="1" sqref="D2:E2">
      <formula1>0</formula1>
      <formula2>0</formula2>
    </dataValidation>
  </dataValidations>
  <pageMargins left="0.51181102362204722" right="0.51181102362204722" top="0.78740157480314965" bottom="0.78740157480314965" header="0.31496062992125984" footer="0.31496062992125984"/>
  <pageSetup paperSize="9" scale="41" orientation="landscape" horizontalDpi="4294967292" verticalDpi="4294967292" r:id="rId1"/>
  <colBreaks count="2" manualBreakCount="2">
    <brk id="11" max="1048575" man="1"/>
    <brk id="16" max="45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34" sqref="E34"/>
    </sheetView>
  </sheetViews>
  <sheetFormatPr defaultRowHeight="14.5" x14ac:dyDescent="0.35"/>
  <cols>
    <col min="1" max="1" width="33.54296875" customWidth="1"/>
    <col min="2" max="2" width="15.54296875" bestFit="1" customWidth="1"/>
    <col min="5" max="5" width="56.81640625" style="132" customWidth="1"/>
    <col min="6" max="6" width="14.08984375" style="119" bestFit="1" customWidth="1"/>
    <col min="8" max="8" width="14" bestFit="1" customWidth="1"/>
  </cols>
  <sheetData>
    <row r="1" spans="1:6" x14ac:dyDescent="0.35">
      <c r="A1" s="19" t="s">
        <v>499</v>
      </c>
      <c r="B1" t="s">
        <v>501</v>
      </c>
      <c r="E1" s="138" t="s">
        <v>502</v>
      </c>
      <c r="F1" s="139"/>
    </row>
    <row r="2" spans="1:6" x14ac:dyDescent="0.35">
      <c r="A2" s="20" t="s">
        <v>250</v>
      </c>
      <c r="B2" s="118">
        <v>3</v>
      </c>
      <c r="E2" s="129" t="s">
        <v>250</v>
      </c>
      <c r="F2" s="121">
        <v>3</v>
      </c>
    </row>
    <row r="3" spans="1:6" x14ac:dyDescent="0.35">
      <c r="A3" s="20" t="s">
        <v>259</v>
      </c>
      <c r="B3" s="118">
        <v>82</v>
      </c>
      <c r="E3" s="130" t="s">
        <v>259</v>
      </c>
      <c r="F3" s="122">
        <v>82</v>
      </c>
    </row>
    <row r="4" spans="1:6" x14ac:dyDescent="0.35">
      <c r="A4" s="20" t="s">
        <v>385</v>
      </c>
      <c r="B4" s="118">
        <v>40</v>
      </c>
      <c r="E4" s="129" t="s">
        <v>385</v>
      </c>
      <c r="F4" s="121">
        <v>40</v>
      </c>
    </row>
    <row r="5" spans="1:6" x14ac:dyDescent="0.35">
      <c r="A5" s="20" t="s">
        <v>207</v>
      </c>
      <c r="B5" s="118">
        <v>8</v>
      </c>
      <c r="E5" s="130" t="s">
        <v>207</v>
      </c>
      <c r="F5" s="122">
        <v>8</v>
      </c>
    </row>
    <row r="6" spans="1:6" x14ac:dyDescent="0.35">
      <c r="A6" s="20" t="s">
        <v>222</v>
      </c>
      <c r="B6" s="118">
        <v>9</v>
      </c>
      <c r="E6" s="129" t="s">
        <v>222</v>
      </c>
      <c r="F6" s="121">
        <v>9</v>
      </c>
    </row>
    <row r="7" spans="1:6" x14ac:dyDescent="0.35">
      <c r="A7" s="20" t="s">
        <v>236</v>
      </c>
      <c r="B7" s="118">
        <v>9</v>
      </c>
      <c r="E7" s="130" t="s">
        <v>236</v>
      </c>
      <c r="F7" s="122">
        <v>9</v>
      </c>
    </row>
    <row r="8" spans="1:6" x14ac:dyDescent="0.35">
      <c r="A8" s="20" t="s">
        <v>113</v>
      </c>
      <c r="B8" s="118">
        <v>111</v>
      </c>
      <c r="E8" s="129" t="s">
        <v>113</v>
      </c>
      <c r="F8" s="121">
        <v>111</v>
      </c>
    </row>
    <row r="9" spans="1:6" x14ac:dyDescent="0.35">
      <c r="A9" s="20" t="s">
        <v>4</v>
      </c>
      <c r="B9" s="118">
        <v>98</v>
      </c>
      <c r="E9" s="130" t="s">
        <v>4</v>
      </c>
      <c r="F9" s="122">
        <v>98</v>
      </c>
    </row>
    <row r="10" spans="1:6" x14ac:dyDescent="0.35">
      <c r="A10" s="20" t="s">
        <v>341</v>
      </c>
      <c r="B10" s="118">
        <v>42</v>
      </c>
      <c r="E10" s="129" t="s">
        <v>341</v>
      </c>
      <c r="F10" s="121">
        <v>42</v>
      </c>
    </row>
    <row r="11" spans="1:6" x14ac:dyDescent="0.35">
      <c r="A11" s="20" t="s">
        <v>500</v>
      </c>
      <c r="B11" s="118">
        <v>402</v>
      </c>
      <c r="E11" s="131" t="s">
        <v>500</v>
      </c>
      <c r="F11" s="127">
        <v>402</v>
      </c>
    </row>
    <row r="14" spans="1:6" x14ac:dyDescent="0.35">
      <c r="A14" s="19" t="s">
        <v>499</v>
      </c>
      <c r="B14" t="s">
        <v>501</v>
      </c>
      <c r="E14" s="140" t="s">
        <v>503</v>
      </c>
      <c r="F14" s="140"/>
    </row>
    <row r="15" spans="1:6" x14ac:dyDescent="0.35">
      <c r="A15" s="20" t="s">
        <v>491</v>
      </c>
      <c r="B15" s="118">
        <v>1</v>
      </c>
      <c r="E15" s="129" t="s">
        <v>504</v>
      </c>
      <c r="F15" s="121">
        <v>1</v>
      </c>
    </row>
    <row r="16" spans="1:6" x14ac:dyDescent="0.35">
      <c r="A16" s="20" t="s">
        <v>481</v>
      </c>
      <c r="B16" s="118">
        <v>114</v>
      </c>
      <c r="E16" s="130" t="s">
        <v>505</v>
      </c>
      <c r="F16" s="122">
        <v>114</v>
      </c>
    </row>
    <row r="17" spans="1:8" x14ac:dyDescent="0.35">
      <c r="A17" s="20" t="s">
        <v>11</v>
      </c>
      <c r="B17" s="118">
        <v>90</v>
      </c>
      <c r="E17" s="129" t="s">
        <v>11</v>
      </c>
      <c r="F17" s="121">
        <v>90</v>
      </c>
    </row>
    <row r="18" spans="1:8" x14ac:dyDescent="0.35">
      <c r="A18" s="20" t="s">
        <v>1</v>
      </c>
      <c r="B18" s="118">
        <v>161</v>
      </c>
      <c r="E18" s="130" t="s">
        <v>1</v>
      </c>
      <c r="F18" s="122">
        <v>161</v>
      </c>
    </row>
    <row r="19" spans="1:8" x14ac:dyDescent="0.35">
      <c r="A19" s="20" t="s">
        <v>437</v>
      </c>
      <c r="B19" s="118">
        <v>36</v>
      </c>
      <c r="E19" s="129" t="s">
        <v>437</v>
      </c>
      <c r="F19" s="121">
        <v>36</v>
      </c>
    </row>
    <row r="20" spans="1:8" x14ac:dyDescent="0.35">
      <c r="A20" s="20" t="s">
        <v>500</v>
      </c>
      <c r="B20" s="118">
        <v>402</v>
      </c>
    </row>
    <row r="22" spans="1:8" x14ac:dyDescent="0.35">
      <c r="E22" s="140" t="s">
        <v>506</v>
      </c>
      <c r="F22" s="140"/>
    </row>
    <row r="23" spans="1:8" x14ac:dyDescent="0.35">
      <c r="A23" s="19" t="s">
        <v>499</v>
      </c>
      <c r="B23" t="s">
        <v>501</v>
      </c>
      <c r="E23" s="133" t="s">
        <v>507</v>
      </c>
      <c r="F23" s="123">
        <v>203</v>
      </c>
    </row>
    <row r="24" spans="1:8" x14ac:dyDescent="0.35">
      <c r="A24" s="20" t="s">
        <v>108</v>
      </c>
      <c r="B24" s="118">
        <v>198</v>
      </c>
      <c r="E24" s="134" t="s">
        <v>508</v>
      </c>
      <c r="F24" s="124">
        <v>191</v>
      </c>
    </row>
    <row r="25" spans="1:8" x14ac:dyDescent="0.35">
      <c r="A25" s="20" t="s">
        <v>116</v>
      </c>
      <c r="B25" s="118">
        <v>5</v>
      </c>
      <c r="E25" s="133" t="s">
        <v>509</v>
      </c>
      <c r="F25" s="123">
        <v>8</v>
      </c>
    </row>
    <row r="26" spans="1:8" x14ac:dyDescent="0.35">
      <c r="A26" s="20" t="s">
        <v>239</v>
      </c>
      <c r="B26" s="118">
        <v>191</v>
      </c>
    </row>
    <row r="27" spans="1:8" x14ac:dyDescent="0.35">
      <c r="A27" s="20" t="s">
        <v>319</v>
      </c>
      <c r="B27" s="118">
        <v>8</v>
      </c>
      <c r="E27" s="140" t="s">
        <v>513</v>
      </c>
      <c r="F27" s="140"/>
    </row>
    <row r="28" spans="1:8" x14ac:dyDescent="0.35">
      <c r="A28" s="20" t="s">
        <v>500</v>
      </c>
      <c r="B28" s="118">
        <v>402</v>
      </c>
      <c r="E28" s="133" t="s">
        <v>510</v>
      </c>
      <c r="F28" s="125">
        <v>1187.5748009950269</v>
      </c>
    </row>
    <row r="29" spans="1:8" x14ac:dyDescent="0.35">
      <c r="E29" s="134" t="s">
        <v>511</v>
      </c>
      <c r="F29" s="126">
        <v>3311.4177837663524</v>
      </c>
    </row>
    <row r="30" spans="1:8" x14ac:dyDescent="0.35">
      <c r="E30" s="135" t="s">
        <v>512</v>
      </c>
      <c r="F30" s="143">
        <v>5857627.9500000002</v>
      </c>
    </row>
    <row r="31" spans="1:8" x14ac:dyDescent="0.35">
      <c r="A31" s="20" t="s">
        <v>514</v>
      </c>
      <c r="B31" s="120">
        <v>1331189.9490740737</v>
      </c>
      <c r="E31" s="136"/>
      <c r="F31" s="128"/>
    </row>
    <row r="32" spans="1:8" x14ac:dyDescent="0.35">
      <c r="A32" s="20" t="s">
        <v>515</v>
      </c>
      <c r="B32" s="120">
        <v>5857627.9500000002</v>
      </c>
      <c r="E32" s="137" t="s">
        <v>516</v>
      </c>
      <c r="F32" s="141">
        <v>7188817.8990740739</v>
      </c>
      <c r="H32" s="120"/>
    </row>
    <row r="33" spans="2:8" x14ac:dyDescent="0.35">
      <c r="B33" s="120">
        <f>SUM(B31:B32)</f>
        <v>7188817.8990740739</v>
      </c>
      <c r="H33" s="120"/>
    </row>
  </sheetData>
  <mergeCells count="4">
    <mergeCell ref="E1:F1"/>
    <mergeCell ref="E14:F14"/>
    <mergeCell ref="E22:F22"/>
    <mergeCell ref="E27:F27"/>
  </mergeCells>
  <pageMargins left="0.511811024" right="0.511811024" top="0.78740157499999996" bottom="0.78740157499999996" header="0.31496062000000002" footer="0.31496062000000002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Terceirizados</vt:lpstr>
      <vt:lpstr>PorEmpresa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ZeMarcio</dc:creator>
  <cp:lastModifiedBy>Tais</cp:lastModifiedBy>
  <cp:lastPrinted>2016-01-12T15:19:38Z</cp:lastPrinted>
  <dcterms:created xsi:type="dcterms:W3CDTF">2015-02-01T11:53:21Z</dcterms:created>
  <dcterms:modified xsi:type="dcterms:W3CDTF">2016-02-03T13:07:15Z</dcterms:modified>
</cp:coreProperties>
</file>