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6020" windowHeight="9345"/>
  </bookViews>
  <sheets>
    <sheet name="E.S. Folha onerada" sheetId="4" r:id="rId1"/>
  </sheets>
  <definedNames>
    <definedName name="_xlnm.Print_Area" localSheetId="0">'E.S. Folha onerada'!$A$1:$C$52</definedName>
    <definedName name="Excel_BuiltIn_Print_Titles_1_1">#REF!</definedName>
  </definedNames>
  <calcPr calcId="145621"/>
</workbook>
</file>

<file path=xl/calcChain.xml><?xml version="1.0" encoding="utf-8"?>
<calcChain xmlns="http://schemas.openxmlformats.org/spreadsheetml/2006/main">
  <c r="C38" i="4" l="1"/>
  <c r="C32" i="4"/>
  <c r="C20" i="4"/>
  <c r="C45" i="4" l="1"/>
  <c r="C46" i="4" s="1"/>
  <c r="C41" i="4"/>
  <c r="C42" i="4" s="1"/>
  <c r="C48" i="4" s="1"/>
</calcChain>
</file>

<file path=xl/sharedStrings.xml><?xml version="1.0" encoding="utf-8"?>
<sst xmlns="http://schemas.openxmlformats.org/spreadsheetml/2006/main" count="69" uniqueCount="66">
  <si>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</si>
  <si>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</si>
  <si>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</si>
  <si>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</si>
  <si>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</si>
  <si>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</si>
  <si>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</si>
  <si>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</si>
  <si>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</si>
  <si>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</si>
  <si>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</si>
  <si>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</si>
  <si>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</si>
  <si>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</si>
  <si>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</si>
  <si>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</si>
  <si>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</si>
  <si>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</si>
  <si>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</si>
  <si>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</si>
  <si>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Total do Primeiro Grupo</t>
  </si>
  <si>
    <t>GRUPO B</t>
  </si>
  <si>
    <t>10</t>
  </si>
  <si>
    <t>Férias</t>
  </si>
  <si>
    <t>11</t>
  </si>
  <si>
    <t>Abono Constitucional de Férias</t>
  </si>
  <si>
    <t>12</t>
  </si>
  <si>
    <t>Auxílio Doença</t>
  </si>
  <si>
    <t>13</t>
  </si>
  <si>
    <t>Licença Paternidade</t>
  </si>
  <si>
    <t>14</t>
  </si>
  <si>
    <t>Faltas Legais</t>
  </si>
  <si>
    <t>15</t>
  </si>
  <si>
    <t>Acidentes de Trabalho</t>
  </si>
  <si>
    <t>16</t>
  </si>
  <si>
    <t>Aviso Prévio Trabalhado</t>
  </si>
  <si>
    <t>17</t>
  </si>
  <si>
    <t>13º Salário</t>
  </si>
  <si>
    <t>18</t>
  </si>
  <si>
    <t>Descanso Semanal Remunerado</t>
  </si>
  <si>
    <t>Subtotal</t>
  </si>
  <si>
    <t>GRUPO C</t>
  </si>
  <si>
    <t>19</t>
  </si>
  <si>
    <t>Aviso Prévio Indenizado</t>
  </si>
  <si>
    <t>20</t>
  </si>
  <si>
    <t>Indenização Adicional</t>
  </si>
  <si>
    <t>21</t>
  </si>
  <si>
    <t>Indenização de FGTS</t>
  </si>
  <si>
    <t>GRUPO D</t>
  </si>
  <si>
    <t>22</t>
  </si>
  <si>
    <t>Incidência do Grupo A sobre os Itens do Grupo B</t>
  </si>
  <si>
    <t>GRUPO E</t>
  </si>
  <si>
    <t>23</t>
  </si>
  <si>
    <t>Incidência do Grupo A sobre o Item 19 do Grupo C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</si>
  <si>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</si>
  <si>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</si>
  <si>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</si>
  <si>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</si>
  <si>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</si>
  <si>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</si>
  <si>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</si>
  <si>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</si>
  <si>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(Folha onerada)</t>
  </si>
  <si>
    <t xml:space="preserve">SERVIÇO: Contratação de projetos executivo e complementares para reforma com ampliação de àrea para instalação de elevador na fachada lateral do prédio da Reitoria da Universidade Federal Fluminense (UFF) </t>
  </si>
  <si>
    <t xml:space="preserve">LOCAL:  Rua Miguel de Frias n.º 09, bairro Icaraí, Niterói - RJ </t>
  </si>
  <si>
    <t>ANEXO V-D DO EDITAL DE LICITAÇÃO POR RDC N.º 13/2019/AD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</si>
</sst>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R$&quot;\ #,##0;\-&quot;R$&quot;\ #,##0"/>
  </numFmts>
  <fonts count="36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0">
    <xf numFmtId="0" fontId="0" fillId="0" borderId="0" xfId="0"/>
    <xf numFmtId="0" fontId="22" fillId="24" borderId="0" xfId="33" applyFont="1" applyFill="1" applyAlignment="1">
      <alignment horizontal="center" vertical="center" wrapText="1"/>
    </xf>
    <xf numFmtId="0" fontId="22" fillId="0" borderId="0" xfId="34" applyFont="1" applyAlignment="1">
      <alignment horizontal="center" vertical="center"/>
    </xf>
    <xf numFmtId="0" fontId="11" fillId="0" borderId="0" xfId="35"/>
    <xf numFmtId="0" fontId="24" fillId="0" borderId="10" xfId="35" applyFont="1" applyBorder="1" applyAlignment="1">
      <alignment horizontal="center" vertical="center" wrapText="1"/>
    </xf>
    <xf numFmtId="49" fontId="23" fillId="0" borderId="11" xfId="35" applyNumberFormat="1" applyFont="1" applyBorder="1" applyAlignment="1">
      <alignment horizontal="center" vertical="center"/>
    </xf>
    <xf numFmtId="0" fontId="25" fillId="0" borderId="11" xfId="35" applyFont="1" applyBorder="1" applyAlignment="1">
      <alignment horizontal="justify" vertical="center" wrapText="1"/>
    </xf>
    <xf numFmtId="10" fontId="25" fillId="0" borderId="11" xfId="38" applyNumberFormat="1" applyFont="1" applyBorder="1" applyAlignment="1">
      <alignment horizontal="center" vertical="center" wrapText="1"/>
    </xf>
    <xf numFmtId="0" fontId="26" fillId="0" borderId="0" xfId="35" applyFont="1"/>
    <xf numFmtId="49" fontId="23" fillId="0" borderId="12" xfId="35" applyNumberFormat="1" applyFont="1" applyBorder="1" applyAlignment="1">
      <alignment horizontal="center" vertical="center"/>
    </xf>
    <xf numFmtId="0" fontId="25" fillId="0" borderId="12" xfId="35" applyFont="1" applyBorder="1" applyAlignment="1">
      <alignment horizontal="justify" vertical="center" wrapText="1"/>
    </xf>
    <xf numFmtId="10" fontId="25" fillId="0" borderId="12" xfId="38" applyNumberFormat="1" applyFont="1" applyBorder="1" applyAlignment="1">
      <alignment horizontal="center" vertical="center" wrapText="1"/>
    </xf>
    <xf numFmtId="0" fontId="25" fillId="0" borderId="12" xfId="35" applyFont="1" applyFill="1" applyBorder="1" applyAlignment="1">
      <alignment horizontal="justify" vertical="center" wrapText="1"/>
    </xf>
    <xf numFmtId="0" fontId="24" fillId="0" borderId="12" xfId="35" applyFont="1" applyBorder="1" applyAlignment="1">
      <alignment horizontal="justify" vertical="center" wrapText="1"/>
    </xf>
    <xf numFmtId="10" fontId="24" fillId="0" borderId="12" xfId="38" applyNumberFormat="1" applyFont="1" applyBorder="1" applyAlignment="1">
      <alignment horizontal="center" vertical="center" wrapText="1"/>
    </xf>
    <xf numFmtId="0" fontId="24" fillId="0" borderId="13" xfId="35" applyFont="1" applyBorder="1" applyAlignment="1">
      <alignment horizontal="justify" vertical="center" wrapText="1"/>
    </xf>
    <xf numFmtId="10" fontId="24" fillId="0" borderId="13" xfId="38" applyNumberFormat="1" applyFont="1" applyBorder="1" applyAlignment="1">
      <alignment horizontal="center" vertical="center" wrapText="1"/>
    </xf>
    <xf numFmtId="10" fontId="25" fillId="0" borderId="10" xfId="38" applyNumberFormat="1" applyFont="1" applyBorder="1" applyAlignment="1">
      <alignment horizontal="center" vertical="center" wrapText="1"/>
    </xf>
    <xf numFmtId="49" fontId="23" fillId="0" borderId="12" xfId="35" applyNumberFormat="1" applyFont="1" applyBorder="1" applyAlignment="1">
      <alignment vertical="center"/>
    </xf>
    <xf numFmtId="0" fontId="24" fillId="0" borderId="12" xfId="35" applyFont="1" applyBorder="1" applyAlignment="1">
      <alignment horizontal="center" vertical="center" wrapText="1"/>
    </xf>
    <xf numFmtId="49" fontId="23" fillId="0" borderId="13" xfId="35" applyNumberFormat="1" applyFont="1" applyBorder="1" applyAlignment="1">
      <alignment vertical="center"/>
    </xf>
    <xf numFmtId="0" fontId="25" fillId="0" borderId="13" xfId="35" applyFont="1" applyBorder="1" applyAlignment="1">
      <alignment horizontal="justify" vertical="center" wrapText="1"/>
    </xf>
    <xf numFmtId="10" fontId="25" fillId="0" borderId="13" xfId="38" applyNumberFormat="1" applyFont="1" applyBorder="1" applyAlignment="1">
      <alignment horizontal="center" vertical="center" wrapText="1"/>
    </xf>
    <xf numFmtId="10" fontId="24" fillId="0" borderId="10" xfId="38" applyNumberFormat="1" applyFont="1" applyBorder="1" applyAlignment="1">
      <alignment horizontal="center" vertical="center" wrapText="1"/>
    </xf>
    <xf numFmtId="49" fontId="23" fillId="0" borderId="14" xfId="35" applyNumberFormat="1" applyFont="1" applyBorder="1" applyAlignment="1">
      <alignment vertical="center"/>
    </xf>
    <xf numFmtId="0" fontId="24" fillId="0" borderId="14" xfId="35" applyFont="1" applyBorder="1" applyAlignment="1">
      <alignment horizontal="justify" vertical="center" wrapText="1"/>
    </xf>
    <xf numFmtId="10" fontId="24" fillId="0" borderId="14" xfId="38" applyNumberFormat="1" applyFont="1" applyBorder="1" applyAlignment="1">
      <alignment horizontal="center" vertical="center" wrapText="1"/>
    </xf>
    <xf numFmtId="0" fontId="23" fillId="0" borderId="0" xfId="35" applyFont="1" applyAlignment="1">
      <alignment horizontal="center"/>
    </xf>
    <xf numFmtId="0" fontId="11" fillId="0" borderId="0" xfId="35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8" fillId="0" borderId="0" xfId="0" applyFont="1" applyBorder="1" applyAlignment="1"/>
    <xf numFmtId="0" fontId="29" fillId="0" borderId="0" xfId="0" applyFont="1" applyBorder="1" applyAlignment="1"/>
    <xf numFmtId="0" fontId="30" fillId="0" borderId="0" xfId="0" applyFont="1" applyAlignment="1"/>
    <xf numFmtId="0" fontId="31" fillId="0" borderId="0" xfId="0" applyFont="1" applyBorder="1" applyAlignment="1"/>
    <xf numFmtId="0" fontId="33" fillId="0" borderId="15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11" fillId="0" borderId="0" xfId="35" applyBorder="1"/>
    <xf numFmtId="0" fontId="33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distributed" wrapText="1"/>
    </xf>
    <xf numFmtId="49" fontId="23" fillId="0" borderId="16" xfId="35" applyNumberFormat="1" applyFont="1" applyBorder="1" applyAlignment="1">
      <alignment horizontal="center" vertical="center"/>
    </xf>
    <xf numFmtId="49" fontId="23" fillId="0" borderId="14" xfId="35" applyNumberFormat="1" applyFont="1" applyBorder="1" applyAlignment="1">
      <alignment horizontal="center" vertical="center"/>
    </xf>
    <xf numFmtId="0" fontId="25" fillId="0" borderId="16" xfId="35" applyFont="1" applyBorder="1" applyAlignment="1">
      <alignment horizontal="justify" vertical="center" wrapText="1"/>
    </xf>
    <xf numFmtId="10" fontId="25" fillId="0" borderId="16" xfId="38" applyNumberFormat="1" applyFont="1" applyBorder="1" applyAlignment="1">
      <alignment horizontal="center" vertical="center" wrapText="1"/>
    </xf>
    <xf numFmtId="0" fontId="24" fillId="0" borderId="14" xfId="35" applyFont="1" applyBorder="1" applyAlignment="1">
      <alignment horizontal="center" vertical="center" wrapText="1"/>
    </xf>
    <xf numFmtId="10" fontId="11" fillId="0" borderId="0" xfId="35" applyNumberFormat="1"/>
    <xf numFmtId="0" fontId="30" fillId="0" borderId="0" xfId="0" applyFont="1" applyAlignment="1">
      <alignment horizontal="center" vertical="distributed" wrapText="1"/>
    </xf>
    <xf numFmtId="0" fontId="30" fillId="0" borderId="0" xfId="0" applyFont="1" applyAlignment="1">
      <alignment vertical="distributed" wrapText="1"/>
    </xf>
    <xf numFmtId="0" fontId="30" fillId="0" borderId="0" xfId="0" applyFont="1" applyBorder="1" applyAlignment="1"/>
    <xf numFmtId="0" fontId="35" fillId="0" borderId="17" xfId="0" applyFont="1" applyBorder="1" applyAlignment="1">
      <alignment horizontal="center" vertical="distributed" wrapText="1"/>
    </xf>
    <xf numFmtId="0" fontId="33" fillId="0" borderId="15" xfId="0" applyFont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top" wrapText="1"/>
    </xf>
    <xf numFmtId="0" fontId="24" fillId="0" borderId="19" xfId="35" applyFont="1" applyBorder="1" applyAlignment="1">
      <alignment horizontal="center" vertical="center" wrapText="1"/>
    </xf>
    <xf numFmtId="0" fontId="24" fillId="0" borderId="20" xfId="35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distributed" wrapText="1"/>
    </xf>
    <xf numFmtId="0" fontId="22" fillId="24" borderId="0" xfId="33" applyFont="1" applyFill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FORMA_SALA_AIS_UAC-JUL-08" xfId="34"/>
    <cellStyle name="Normal_Requalificação Valonguinho (1)" xfId="35"/>
    <cellStyle name="Nota" xfId="36" builtinId="10" customBuiltin="1"/>
    <cellStyle name="Porcentagem 2" xfId="37"/>
    <cellStyle name="Porcentagem_Requalificação Valonguinho (1)" xfId="38"/>
    <cellStyle name="Saída" xfId="39" builtinId="21" customBuiltin="1"/>
    <cellStyle name="Separador de milhares 2" xfId="40"/>
    <cellStyle name="Texto de Aviso" xfId="41" builtinId="11" customBuiltin="1"/>
    <cellStyle name="Texto Explicativo" xfId="42" builtinId="53" customBuiltin="1"/>
    <cellStyle name="Título" xfId="43" builtinId="15" customBuiltin="1"/>
    <cellStyle name="Título 1" xfId="44" builtinId="16" customBuiltin="1"/>
    <cellStyle name="Título 2" xfId="45" builtinId="17" customBuiltin="1"/>
    <cellStyle name="Título 3" xfId="46" builtinId="18" customBuiltin="1"/>
    <cellStyle name="Título 4" xfId="47" builtinId="19" customBuiltin="1"/>
    <cellStyle name="Total" xfId="4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zoomScaleSheetLayoutView="100" workbookViewId="0">
      <selection activeCell="A7" sqref="A7:C7"/>
    </sheetView>
  </sheetViews>
  <sheetFormatPr defaultColWidth="8" defaultRowHeight="12.75" x14ac:dyDescent="0.2"/>
  <cols>
    <col min="1" max="1" width="8.375" style="3" customWidth="1"/>
    <col min="2" max="2" width="60.125" style="3" customWidth="1"/>
    <col min="3" max="3" width="11.5" style="3" customWidth="1"/>
    <col min="4" max="4" width="9.25" style="3" customWidth="1"/>
    <col min="5" max="5" width="8.625" style="3" customWidth="1"/>
    <col min="6" max="8" width="8" style="3" customWidth="1"/>
    <col min="9" max="9" width="9.25" style="3" customWidth="1"/>
    <col min="10" max="16384" width="8" style="3"/>
  </cols>
  <sheetData>
    <row r="1" spans="1:9" ht="15" x14ac:dyDescent="0.2">
      <c r="A1" s="56" t="s">
        <v>65</v>
      </c>
      <c r="B1" s="56"/>
      <c r="C1" s="56"/>
      <c r="D1" s="30"/>
      <c r="E1" s="30"/>
      <c r="F1" s="30"/>
      <c r="G1" s="30"/>
    </row>
    <row r="2" spans="1:9" ht="15" x14ac:dyDescent="0.2">
      <c r="A2" s="57" t="s">
        <v>55</v>
      </c>
      <c r="B2" s="57"/>
      <c r="C2" s="57"/>
      <c r="D2" s="31"/>
      <c r="E2" s="31"/>
      <c r="F2" s="31"/>
      <c r="G2" s="31"/>
    </row>
    <row r="3" spans="1:9" ht="15" x14ac:dyDescent="0.2">
      <c r="A3" s="57" t="s">
        <v>56</v>
      </c>
      <c r="B3" s="57"/>
      <c r="C3" s="57"/>
      <c r="D3" s="31"/>
      <c r="E3" s="31"/>
      <c r="F3" s="31"/>
      <c r="G3" s="31"/>
    </row>
    <row r="4" spans="1:9" ht="15" x14ac:dyDescent="0.2">
      <c r="A4" s="29"/>
      <c r="B4" s="29"/>
      <c r="C4" s="29"/>
      <c r="D4" s="31"/>
      <c r="E4" s="31"/>
      <c r="F4" s="31"/>
      <c r="G4" s="31"/>
    </row>
    <row r="5" spans="1:9" ht="15" x14ac:dyDescent="0.2">
      <c r="A5" s="59" t="s">
        <v>61</v>
      </c>
      <c r="B5" s="59"/>
      <c r="C5" s="59"/>
      <c r="D5" s="32"/>
      <c r="E5" s="32"/>
      <c r="F5" s="32"/>
      <c r="G5" s="32"/>
    </row>
    <row r="6" spans="1:9" ht="15" x14ac:dyDescent="0.2">
      <c r="A6" s="1"/>
      <c r="B6" s="1" t="s">
        <v>62</v>
      </c>
      <c r="C6" s="1"/>
      <c r="D6" s="32"/>
      <c r="E6" s="32"/>
      <c r="F6" s="32"/>
      <c r="G6" s="32"/>
    </row>
    <row r="7" spans="1:9" ht="34.5" customHeight="1" x14ac:dyDescent="0.2">
      <c r="A7" s="58" t="s">
        <v>63</v>
      </c>
      <c r="B7" s="58"/>
      <c r="C7" s="58"/>
      <c r="D7" s="48"/>
      <c r="E7" s="33"/>
      <c r="F7" s="33"/>
      <c r="G7" s="33"/>
    </row>
    <row r="8" spans="1:9" x14ac:dyDescent="0.2">
      <c r="A8" s="47"/>
      <c r="B8" s="47"/>
      <c r="C8" s="47"/>
      <c r="D8" s="47"/>
      <c r="E8" s="34"/>
      <c r="F8" s="34"/>
      <c r="G8" s="34"/>
    </row>
    <row r="9" spans="1:9" ht="15.75" thickBot="1" x14ac:dyDescent="0.25">
      <c r="A9" s="55" t="s">
        <v>64</v>
      </c>
      <c r="B9" s="55"/>
      <c r="C9" s="55"/>
      <c r="D9" s="49"/>
      <c r="E9" s="2"/>
      <c r="F9" s="2"/>
      <c r="G9" s="2"/>
      <c r="H9" s="2"/>
      <c r="I9" s="2"/>
    </row>
    <row r="10" spans="1:9" ht="14.25" thickTop="1" thickBot="1" x14ac:dyDescent="0.25">
      <c r="A10" s="53" t="s">
        <v>0</v>
      </c>
      <c r="B10" s="54"/>
      <c r="C10" s="4" t="s">
        <v>1</v>
      </c>
    </row>
    <row r="11" spans="1:9" ht="13.5" thickTop="1" x14ac:dyDescent="0.2">
      <c r="A11" s="41" t="s">
        <v>2</v>
      </c>
      <c r="B11" s="43" t="s">
        <v>3</v>
      </c>
      <c r="C11" s="44">
        <v>0.2</v>
      </c>
      <c r="F11" s="8"/>
    </row>
    <row r="12" spans="1:9" x14ac:dyDescent="0.2">
      <c r="A12" s="9" t="s">
        <v>4</v>
      </c>
      <c r="B12" s="10" t="s">
        <v>5</v>
      </c>
      <c r="C12" s="11">
        <v>1.4999999999999999E-2</v>
      </c>
    </row>
    <row r="13" spans="1:9" x14ac:dyDescent="0.2">
      <c r="A13" s="9" t="s">
        <v>6</v>
      </c>
      <c r="B13" s="10" t="s">
        <v>7</v>
      </c>
      <c r="C13" s="11">
        <v>0.01</v>
      </c>
    </row>
    <row r="14" spans="1:9" x14ac:dyDescent="0.2">
      <c r="A14" s="9" t="s">
        <v>8</v>
      </c>
      <c r="B14" s="10" t="s">
        <v>9</v>
      </c>
      <c r="C14" s="11">
        <v>2E-3</v>
      </c>
    </row>
    <row r="15" spans="1:9" x14ac:dyDescent="0.2">
      <c r="A15" s="9" t="s">
        <v>10</v>
      </c>
      <c r="B15" s="10" t="s">
        <v>11</v>
      </c>
      <c r="C15" s="11">
        <v>2.5000000000000001E-2</v>
      </c>
    </row>
    <row r="16" spans="1:9" x14ac:dyDescent="0.2">
      <c r="A16" s="9" t="s">
        <v>12</v>
      </c>
      <c r="B16" s="10" t="s">
        <v>13</v>
      </c>
      <c r="C16" s="11">
        <v>0.08</v>
      </c>
    </row>
    <row r="17" spans="1:3" x14ac:dyDescent="0.2">
      <c r="A17" s="9" t="s">
        <v>14</v>
      </c>
      <c r="B17" s="10" t="s">
        <v>15</v>
      </c>
      <c r="C17" s="11">
        <v>0.03</v>
      </c>
    </row>
    <row r="18" spans="1:3" x14ac:dyDescent="0.2">
      <c r="A18" s="9" t="s">
        <v>16</v>
      </c>
      <c r="B18" s="10" t="s">
        <v>17</v>
      </c>
      <c r="C18" s="11">
        <v>6.0000000000000001E-3</v>
      </c>
    </row>
    <row r="19" spans="1:3" x14ac:dyDescent="0.2">
      <c r="A19" s="9" t="s">
        <v>18</v>
      </c>
      <c r="B19" s="12" t="s">
        <v>19</v>
      </c>
      <c r="C19" s="11">
        <v>0</v>
      </c>
    </row>
    <row r="20" spans="1:3" x14ac:dyDescent="0.2">
      <c r="A20" s="9"/>
      <c r="B20" s="13" t="s">
        <v>20</v>
      </c>
      <c r="C20" s="14">
        <f>SUM(C11:C19)</f>
        <v>0.3680000000000001</v>
      </c>
    </row>
    <row r="21" spans="1:3" ht="6" customHeight="1" thickBot="1" x14ac:dyDescent="0.25">
      <c r="A21" s="42"/>
      <c r="B21" s="25"/>
      <c r="C21" s="26"/>
    </row>
    <row r="22" spans="1:3" ht="14.25" thickTop="1" thickBot="1" x14ac:dyDescent="0.25">
      <c r="A22" s="53" t="s">
        <v>21</v>
      </c>
      <c r="B22" s="54"/>
      <c r="C22" s="17"/>
    </row>
    <row r="23" spans="1:3" ht="13.5" thickTop="1" x14ac:dyDescent="0.2">
      <c r="A23" s="41" t="s">
        <v>22</v>
      </c>
      <c r="B23" s="43" t="s">
        <v>23</v>
      </c>
      <c r="C23" s="44">
        <v>8.3299999999999999E-2</v>
      </c>
    </row>
    <row r="24" spans="1:3" x14ac:dyDescent="0.2">
      <c r="A24" s="9" t="s">
        <v>24</v>
      </c>
      <c r="B24" s="10" t="s">
        <v>25</v>
      </c>
      <c r="C24" s="11">
        <v>3.3300000000000003E-2</v>
      </c>
    </row>
    <row r="25" spans="1:3" x14ac:dyDescent="0.2">
      <c r="A25" s="9" t="s">
        <v>26</v>
      </c>
      <c r="B25" s="10" t="s">
        <v>27</v>
      </c>
      <c r="C25" s="11">
        <v>1.67E-2</v>
      </c>
    </row>
    <row r="26" spans="1:3" x14ac:dyDescent="0.2">
      <c r="A26" s="9" t="s">
        <v>28</v>
      </c>
      <c r="B26" s="10" t="s">
        <v>29</v>
      </c>
      <c r="C26" s="11">
        <v>2.9999999999999997E-4</v>
      </c>
    </row>
    <row r="27" spans="1:3" x14ac:dyDescent="0.2">
      <c r="A27" s="9" t="s">
        <v>30</v>
      </c>
      <c r="B27" s="10" t="s">
        <v>31</v>
      </c>
      <c r="C27" s="11">
        <v>3.3E-3</v>
      </c>
    </row>
    <row r="28" spans="1:3" x14ac:dyDescent="0.2">
      <c r="A28" s="9" t="s">
        <v>32</v>
      </c>
      <c r="B28" s="10" t="s">
        <v>33</v>
      </c>
      <c r="C28" s="11">
        <v>4.0000000000000001E-3</v>
      </c>
    </row>
    <row r="29" spans="1:3" x14ac:dyDescent="0.2">
      <c r="A29" s="9" t="s">
        <v>34</v>
      </c>
      <c r="B29" s="10" t="s">
        <v>35</v>
      </c>
      <c r="C29" s="11">
        <v>1.8599999999999998E-2</v>
      </c>
    </row>
    <row r="30" spans="1:3" x14ac:dyDescent="0.2">
      <c r="A30" s="9" t="s">
        <v>36</v>
      </c>
      <c r="B30" s="10" t="s">
        <v>37</v>
      </c>
      <c r="C30" s="11">
        <v>8.3299999999999999E-2</v>
      </c>
    </row>
    <row r="31" spans="1:3" x14ac:dyDescent="0.2">
      <c r="A31" s="9" t="s">
        <v>38</v>
      </c>
      <c r="B31" s="10" t="s">
        <v>39</v>
      </c>
      <c r="C31" s="11">
        <v>0.2</v>
      </c>
    </row>
    <row r="32" spans="1:3" x14ac:dyDescent="0.2">
      <c r="A32" s="18"/>
      <c r="B32" s="19" t="s">
        <v>40</v>
      </c>
      <c r="C32" s="14">
        <f>SUM(C23:C31)</f>
        <v>0.44280000000000003</v>
      </c>
    </row>
    <row r="33" spans="1:5" ht="6" customHeight="1" thickBot="1" x14ac:dyDescent="0.25">
      <c r="A33" s="24"/>
      <c r="B33" s="25"/>
      <c r="C33" s="26"/>
    </row>
    <row r="34" spans="1:5" ht="14.25" thickTop="1" thickBot="1" x14ac:dyDescent="0.25">
      <c r="A34" s="53" t="s">
        <v>41</v>
      </c>
      <c r="B34" s="54"/>
      <c r="C34" s="17"/>
    </row>
    <row r="35" spans="1:5" ht="13.5" thickTop="1" x14ac:dyDescent="0.2">
      <c r="A35" s="5" t="s">
        <v>42</v>
      </c>
      <c r="B35" s="6" t="s">
        <v>43</v>
      </c>
      <c r="C35" s="7">
        <v>2.0500000000000001E-2</v>
      </c>
    </row>
    <row r="36" spans="1:5" x14ac:dyDescent="0.2">
      <c r="A36" s="9" t="s">
        <v>44</v>
      </c>
      <c r="B36" s="10" t="s">
        <v>45</v>
      </c>
      <c r="C36" s="11">
        <v>1E-3</v>
      </c>
    </row>
    <row r="37" spans="1:5" x14ac:dyDescent="0.2">
      <c r="A37" s="9" t="s">
        <v>46</v>
      </c>
      <c r="B37" s="10" t="s">
        <v>47</v>
      </c>
      <c r="C37" s="11">
        <v>4.3200000000000002E-2</v>
      </c>
    </row>
    <row r="38" spans="1:5" x14ac:dyDescent="0.2">
      <c r="A38" s="18"/>
      <c r="B38" s="19" t="s">
        <v>40</v>
      </c>
      <c r="C38" s="14">
        <f>SUM(C35:C37)</f>
        <v>6.4700000000000008E-2</v>
      </c>
    </row>
    <row r="39" spans="1:5" ht="6" customHeight="1" thickBot="1" x14ac:dyDescent="0.25">
      <c r="A39" s="20"/>
      <c r="B39" s="21"/>
      <c r="C39" s="22"/>
    </row>
    <row r="40" spans="1:5" ht="14.25" thickTop="1" thickBot="1" x14ac:dyDescent="0.25">
      <c r="A40" s="53" t="s">
        <v>48</v>
      </c>
      <c r="B40" s="54"/>
      <c r="C40" s="17"/>
    </row>
    <row r="41" spans="1:5" ht="13.5" thickTop="1" x14ac:dyDescent="0.2">
      <c r="A41" s="5" t="s">
        <v>49</v>
      </c>
      <c r="B41" s="6" t="s">
        <v>50</v>
      </c>
      <c r="C41" s="7">
        <f>C20*C32</f>
        <v>0.16295040000000005</v>
      </c>
    </row>
    <row r="42" spans="1:5" x14ac:dyDescent="0.2">
      <c r="A42" s="18"/>
      <c r="B42" s="19" t="s">
        <v>40</v>
      </c>
      <c r="C42" s="14">
        <f>C41</f>
        <v>0.16295040000000005</v>
      </c>
    </row>
    <row r="43" spans="1:5" ht="6" customHeight="1" thickBot="1" x14ac:dyDescent="0.25">
      <c r="A43" s="20"/>
      <c r="B43" s="15"/>
      <c r="C43" s="16"/>
    </row>
    <row r="44" spans="1:5" ht="14.25" thickTop="1" thickBot="1" x14ac:dyDescent="0.25">
      <c r="A44" s="53" t="s">
        <v>51</v>
      </c>
      <c r="B44" s="54"/>
      <c r="C44" s="23"/>
    </row>
    <row r="45" spans="1:5" ht="13.5" thickTop="1" x14ac:dyDescent="0.2">
      <c r="A45" s="5" t="s">
        <v>52</v>
      </c>
      <c r="B45" s="6" t="s">
        <v>53</v>
      </c>
      <c r="C45" s="7">
        <f>C20*C35</f>
        <v>7.5440000000000021E-3</v>
      </c>
      <c r="E45" s="46"/>
    </row>
    <row r="46" spans="1:5" x14ac:dyDescent="0.2">
      <c r="A46" s="18"/>
      <c r="B46" s="19" t="s">
        <v>40</v>
      </c>
      <c r="C46" s="14">
        <f>C45</f>
        <v>7.5440000000000021E-3</v>
      </c>
    </row>
    <row r="47" spans="1:5" ht="6" customHeight="1" x14ac:dyDescent="0.2">
      <c r="A47" s="18"/>
      <c r="B47" s="13"/>
      <c r="C47" s="14"/>
    </row>
    <row r="48" spans="1:5" ht="13.5" thickBot="1" x14ac:dyDescent="0.25">
      <c r="A48" s="24"/>
      <c r="B48" s="45" t="s">
        <v>54</v>
      </c>
      <c r="C48" s="26">
        <f>C20+C32+C38+C42+C46</f>
        <v>1.0459944000000003</v>
      </c>
      <c r="E48" s="46"/>
    </row>
    <row r="49" spans="1:7" ht="24" customHeight="1" thickTop="1" x14ac:dyDescent="0.2">
      <c r="A49" s="52" t="s">
        <v>57</v>
      </c>
      <c r="B49" s="52"/>
      <c r="C49" s="52"/>
      <c r="D49" s="37"/>
      <c r="E49" s="38"/>
    </row>
    <row r="50" spans="1:7" ht="27.75" customHeight="1" x14ac:dyDescent="0.2">
      <c r="A50" s="51" t="s">
        <v>59</v>
      </c>
      <c r="B50" s="51"/>
      <c r="C50" s="35" t="s">
        <v>60</v>
      </c>
      <c r="D50" s="39"/>
      <c r="E50" s="38"/>
    </row>
    <row r="51" spans="1:7" x14ac:dyDescent="0.2">
      <c r="A51" s="51" t="s">
        <v>58</v>
      </c>
      <c r="B51" s="51"/>
      <c r="C51" s="51"/>
      <c r="D51" s="36"/>
      <c r="E51" s="36"/>
      <c r="F51" s="36"/>
      <c r="G51" s="36"/>
    </row>
    <row r="52" spans="1:7" ht="15.75" customHeight="1" x14ac:dyDescent="0.2">
      <c r="A52" s="51"/>
      <c r="B52" s="51"/>
      <c r="C52" s="51"/>
      <c r="D52" s="36"/>
      <c r="E52" s="36"/>
      <c r="F52" s="36"/>
      <c r="G52" s="36"/>
    </row>
    <row r="53" spans="1:7" ht="36" customHeight="1" x14ac:dyDescent="0.2">
      <c r="A53" s="50"/>
      <c r="B53" s="50"/>
      <c r="C53" s="50"/>
      <c r="D53" s="40"/>
      <c r="E53" s="40"/>
      <c r="F53" s="40"/>
      <c r="G53" s="40"/>
    </row>
    <row r="54" spans="1:7" x14ac:dyDescent="0.2">
      <c r="B54" s="28"/>
    </row>
    <row r="55" spans="1:7" x14ac:dyDescent="0.2">
      <c r="B55" s="27"/>
    </row>
    <row r="56" spans="1:7" x14ac:dyDescent="0.2">
      <c r="B56" s="27"/>
    </row>
  </sheetData>
  <mergeCells count="15">
    <mergeCell ref="A9:C9"/>
    <mergeCell ref="A10:B10"/>
    <mergeCell ref="A22:B22"/>
    <mergeCell ref="A1:C1"/>
    <mergeCell ref="A2:C2"/>
    <mergeCell ref="A3:C3"/>
    <mergeCell ref="A7:C7"/>
    <mergeCell ref="A5:C5"/>
    <mergeCell ref="A53:C53"/>
    <mergeCell ref="A51:C52"/>
    <mergeCell ref="A50:B50"/>
    <mergeCell ref="A49:C49"/>
    <mergeCell ref="A34:B34"/>
    <mergeCell ref="A40:B40"/>
    <mergeCell ref="A44:B44"/>
  </mergeCells>
  <phoneticPr fontId="21" type="noConversion"/>
  <printOptions horizontalCentered="1"/>
  <pageMargins left="0" right="0" top="0.84" bottom="0.5" header="0.27" footer="0.31496062992125984"/>
  <pageSetup paperSize="9" scale="95" orientation="portrait" verticalDpi="300" r:id="rId1"/>
  <headerFooter alignWithMargins="0">
    <oddHeader>&amp;RFl.______
Processo n.º 23069.020.904/2012-12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E.S. Folha onerada</vt:lpstr>
      <vt:lpstr>'E.S. Folha onerada'!Area_de_impressao</vt:lpstr>
    </vt:vector>
  </TitlesOfParts>
  <Company>Universidade Federal Fluminense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User</cp:lastModifiedBy>
  <cp:lastPrinted>2018-11-26T18:03:32Z</cp:lastPrinted>
  <dcterms:created xsi:type="dcterms:W3CDTF">2013-12-09T15:32:24Z</dcterms:created>
  <dcterms:modified xsi:type="dcterms:W3CDTF">2019-12-04T18:58:24Z</dcterms:modified>
</cp:coreProperties>
</file>