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76-2022 Reforma do CASIC\PE 76-2022 Reforma do CASIC\"/>
    </mc:Choice>
  </mc:AlternateContent>
  <xr:revisionPtr revIDLastSave="0" documentId="13_ncr:1_{0412265F-00A7-40AE-A809-1C1008CFDE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 - serviços" sheetId="2" r:id="rId1"/>
    <sheet name="BDI- Equipamentos" sheetId="3" r:id="rId2"/>
  </sheets>
  <externalReferences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 localSheetId="1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 localSheetId="1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 localSheetId="1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 localSheetId="1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 localSheetId="1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 localSheetId="1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 localSheetId="1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 localSheetId="1">'[1]planilha de custos'!#REF!</definedName>
    <definedName name="ANDAIME_SUSPENSO_TIPO_JAHU_1_35m_x_8_8Om">'[1]planilha de custos'!#REF!</definedName>
    <definedName name="_xlnm.Print_Area" localSheetId="0">'BDI - serviços'!$A$1:$D$47</definedName>
    <definedName name="_xlnm.Print_Area" localSheetId="1">'BDI- Equipamentos'!$A$1:$D$47</definedName>
    <definedName name="BOMBEIRO_OU_ENCANADOR" localSheetId="0">'[1]planilha de custos'!#REF!</definedName>
    <definedName name="BOMBEIRO_OU_ENCANADOR" localSheetId="1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 localSheetId="1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 localSheetId="1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 localSheetId="1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 localSheetId="1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 localSheetId="1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 localSheetId="1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 localSheetId="1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 localSheetId="1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 localSheetId="1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 localSheetId="1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 localSheetId="1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 localSheetId="1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 localSheetId="1">'[1]planilha de custos'!#REF!</definedName>
    <definedName name="ESTUCADOR">'[1]planilha de custos'!#REF!</definedName>
    <definedName name="Excel_BuiltIn__FilterDatabase_1" localSheetId="0">#REF!</definedName>
    <definedName name="Excel_BuiltIn__FilterDatabase_1" localSheetId="1">#REF!</definedName>
    <definedName name="Excel_BuiltIn__FilterDatabase_1">#REF!</definedName>
    <definedName name="Excel_BuiltIn__FilterDatabase_2" localSheetId="0">'[1]planilha de custos'!#REF!</definedName>
    <definedName name="Excel_BuiltIn__FilterDatabase_2" localSheetId="1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 localSheetId="1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 localSheetId="1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 localSheetId="1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 localSheetId="1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 localSheetId="1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 localSheetId="1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 localSheetId="1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 localSheetId="1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 localSheetId="1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 localSheetId="1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 localSheetId="1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 localSheetId="1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 localSheetId="1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 localSheetId="1">'[1]planilha de custos'!#REF!</definedName>
    <definedName name="SERVICOS_ADMINISTRATIVOS">'[1]planilha de custos'!#REF!</definedName>
    <definedName name="sinapi" localSheetId="0">'[1]planilha de custos'!#REF!</definedName>
    <definedName name="sinapi" localSheetId="1">'[1]planilha de custos'!#REF!</definedName>
    <definedName name="sinapi">'[1]planilha de custos'!#REF!</definedName>
    <definedName name="TOTAL" localSheetId="0">'[1]planilha de custos'!#REF!</definedName>
    <definedName name="TOTAL" localSheetId="1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 localSheetId="1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25" i="3" s="1"/>
  <c r="D18" i="3"/>
  <c r="D14" i="3"/>
  <c r="D19" i="3" l="1"/>
  <c r="D26" i="3" s="1"/>
  <c r="D23" i="2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<sst xmlns="http://schemas.openxmlformats.org/spreadsheetml/2006/main" count="96" uniqueCount="48">
  <si>
    <t>(razão social da empresa licitante)</t>
  </si>
  <si>
    <t xml:space="preserve">(n.º do CNPJ) 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</si>
  <si>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</si>
  <si>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</si>
  <si>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</si>
  <si>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</si>
  <si>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</si>
  <si>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</si>
  <si>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</si>
  <si>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</si>
  <si>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</si>
  <si>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</si>
  <si>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</si>
  <si>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</si>
  <si>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</si>
  <si>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</si>
  <si>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</si>
  <si>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</si>
  <si>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</si>
  <si>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</si>
  <si>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</si>
  <si>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</si>
  <si>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</si>
  <si>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</si>
  <si>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</si>
  <si>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</si>
  <si>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</si>
  <si>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</si>
  <si>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</si>
  <si>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</si>
  <si>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</si>
  <si>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</si>
  <si>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</si>
  <si>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</si>
  <si>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</si>
  <si>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</si>
  <si>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</si>
  <si>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</si>
  <si>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</si>
  <si>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</si>
  <si>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</si>
  <si>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</si>
  <si>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OBRA: Reforma e adequação do Centro de Atenção e Saúde do Idoso e seus Cuidadores - CASIC situado no Campus Mequinho da Universidade Federal Fluminense</t>
  </si>
  <si>
    <r>
      <t xml:space="preserve">LOCAL: </t>
    </r>
    <r>
      <rPr>
        <sz val="11"/>
        <color rgb="FF000000"/>
        <rFont val="Verdana"/>
        <family val="2"/>
      </rPr>
      <t>Av. Jansen de Mello, 174,  Centro, Niterói/RJ - CEP: 24.030-220</t>
    </r>
  </si>
  <si>
    <t>Construção ou reforma de edifícios (Folha não desonerada)</t>
  </si>
  <si>
    <t>Fornecimento de peças e equipamentos (Folha não desonerada)</t>
  </si>
  <si>
    <t>COMPOSIÇÃO DE BDI - Benefícios e Despesas Indiretas</t>
  </si>
  <si>
    <t>ANEXO IV-A DO EDITAL DE PREGÃO ELETRÔNICO N.º 76/2022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</si>
</sst>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]#,##0.00"/>
  </numFmts>
  <fonts count="2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8" fillId="0" borderId="0" xfId="4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86" zoomScaleNormal="86" workbookViewId="0">
      <selection sqref="A1:D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51" t="s">
        <v>0</v>
      </c>
      <c r="B1" s="51"/>
      <c r="C1" s="51"/>
      <c r="D1" s="51"/>
      <c r="E1" s="1"/>
      <c r="F1" s="1"/>
      <c r="G1" s="1"/>
      <c r="H1" s="1"/>
    </row>
    <row r="2" spans="1:11" ht="15" x14ac:dyDescent="0.2">
      <c r="A2" s="51" t="s">
        <v>1</v>
      </c>
      <c r="B2" s="51"/>
      <c r="C2" s="51"/>
      <c r="D2" s="51"/>
      <c r="E2" s="1"/>
      <c r="F2" s="1"/>
      <c r="G2" s="1"/>
      <c r="H2" s="1"/>
    </row>
    <row r="3" spans="1:11" ht="15" x14ac:dyDescent="0.2">
      <c r="A3" s="52" t="s">
        <v>47</v>
      </c>
      <c r="B3" s="52"/>
      <c r="C3" s="52"/>
      <c r="D3" s="52"/>
      <c r="E3" s="1"/>
      <c r="F3" s="1"/>
      <c r="G3" s="1"/>
      <c r="H3" s="1"/>
    </row>
    <row r="4" spans="1:11" ht="12.75" x14ac:dyDescent="0.2">
      <c r="A4" s="53" t="s">
        <v>46</v>
      </c>
      <c r="B4" s="53"/>
      <c r="C4" s="53"/>
      <c r="D4" s="53"/>
      <c r="E4" s="3"/>
      <c r="F4" s="3"/>
      <c r="G4" s="3"/>
      <c r="H4" s="3"/>
    </row>
    <row r="5" spans="1:11" ht="10.5" customHeight="1" x14ac:dyDescent="0.2">
      <c r="A5" s="57" t="s">
        <v>44</v>
      </c>
      <c r="B5" s="57"/>
      <c r="C5" s="57"/>
      <c r="D5" s="57"/>
      <c r="E5" s="3"/>
      <c r="F5" s="3"/>
      <c r="G5" s="3"/>
      <c r="H5" s="3"/>
    </row>
    <row r="6" spans="1:11" ht="12.75" hidden="1" x14ac:dyDescent="0.2">
      <c r="A6" s="57"/>
      <c r="B6" s="57"/>
      <c r="C6" s="57"/>
      <c r="D6" s="57"/>
      <c r="E6" s="3"/>
      <c r="F6" s="3"/>
      <c r="G6" s="3"/>
      <c r="H6" s="3"/>
    </row>
    <row r="7" spans="1:11" ht="33" customHeight="1" x14ac:dyDescent="0.15">
      <c r="A7" s="58" t="s">
        <v>42</v>
      </c>
      <c r="B7" s="58"/>
      <c r="C7" s="58"/>
      <c r="D7" s="58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9" t="s">
        <v>43</v>
      </c>
      <c r="B8" s="59"/>
      <c r="C8" s="59"/>
      <c r="D8" s="59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2</v>
      </c>
      <c r="B9" s="54" t="s">
        <v>3</v>
      </c>
      <c r="C9" s="54"/>
      <c r="D9" s="5" t="s">
        <v>4</v>
      </c>
      <c r="E9" s="6"/>
      <c r="F9" s="6"/>
    </row>
    <row r="10" spans="1:11" ht="20.100000000000001" customHeight="1" x14ac:dyDescent="0.2">
      <c r="A10" s="7">
        <v>1</v>
      </c>
      <c r="B10" s="49" t="s">
        <v>26</v>
      </c>
      <c r="C10" s="50"/>
      <c r="D10" s="8">
        <v>5.5E-2</v>
      </c>
      <c r="E10" s="6"/>
      <c r="F10" s="6"/>
    </row>
    <row r="11" spans="1:11" ht="20.100000000000001" customHeight="1" x14ac:dyDescent="0.2">
      <c r="A11" s="7">
        <v>2</v>
      </c>
      <c r="B11" s="55" t="s">
        <v>27</v>
      </c>
      <c r="C11" s="56"/>
      <c r="D11" s="8">
        <v>0.01</v>
      </c>
      <c r="E11" s="6"/>
      <c r="F11" s="6"/>
    </row>
    <row r="12" spans="1:11" ht="20.100000000000001" customHeight="1" x14ac:dyDescent="0.2">
      <c r="A12" s="7">
        <v>3</v>
      </c>
      <c r="B12" s="49" t="s">
        <v>28</v>
      </c>
      <c r="C12" s="50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49" t="s">
        <v>29</v>
      </c>
      <c r="C13" s="50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6" t="s">
        <v>25</v>
      </c>
      <c r="C14" s="67"/>
      <c r="D14" s="8">
        <f>SUM(D10:D13)</f>
        <v>7.7700000000000005E-2</v>
      </c>
      <c r="E14" s="6"/>
      <c r="F14" s="6"/>
    </row>
    <row r="15" spans="1:11" ht="20.100000000000001" customHeight="1" x14ac:dyDescent="0.2">
      <c r="A15" s="7">
        <v>6</v>
      </c>
      <c r="B15" s="49" t="s">
        <v>30</v>
      </c>
      <c r="C15" s="50"/>
      <c r="D15" s="8">
        <v>0.01</v>
      </c>
      <c r="E15" s="6"/>
      <c r="F15" s="6"/>
    </row>
    <row r="16" spans="1:11" ht="20.100000000000001" customHeight="1" x14ac:dyDescent="0.2">
      <c r="A16" s="7">
        <v>7</v>
      </c>
      <c r="B16" s="9" t="s">
        <v>31</v>
      </c>
      <c r="C16" s="9"/>
      <c r="D16" s="8">
        <v>7.0000000000000007E-2</v>
      </c>
      <c r="E16" s="6"/>
      <c r="F16" s="6"/>
    </row>
    <row r="17" spans="1:8" ht="20.100000000000001" customHeight="1" x14ac:dyDescent="0.2">
      <c r="A17" s="7">
        <v>8</v>
      </c>
      <c r="B17" s="49" t="s">
        <v>29</v>
      </c>
      <c r="C17" s="50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6" t="s">
        <v>23</v>
      </c>
      <c r="C18" s="67"/>
      <c r="D18" s="8">
        <f>(D15+1)*(1+D16)*(1+D17)-1</f>
        <v>8.0699999999999994E-2</v>
      </c>
      <c r="E18" s="6"/>
      <c r="F18" s="6"/>
      <c r="G18" s="34"/>
    </row>
    <row r="19" spans="1:8" ht="20.100000000000001" customHeight="1" x14ac:dyDescent="0.2">
      <c r="A19" s="68" t="s">
        <v>32</v>
      </c>
      <c r="B19" s="69"/>
      <c r="C19" s="70"/>
      <c r="D19" s="10">
        <f>((1+D$18)*(1+D$14))-1</f>
        <v>0.16467039000000017</v>
      </c>
      <c r="E19" s="6"/>
      <c r="F19" s="11"/>
    </row>
    <row r="20" spans="1:8" ht="20.100000000000001" customHeight="1" x14ac:dyDescent="0.2">
      <c r="A20" s="60">
        <v>10</v>
      </c>
      <c r="B20" s="63" t="s">
        <v>33</v>
      </c>
      <c r="C20" s="36" t="s">
        <v>5</v>
      </c>
      <c r="D20" s="8">
        <v>0.03</v>
      </c>
      <c r="E20" s="6"/>
      <c r="F20" s="6"/>
    </row>
    <row r="21" spans="1:8" ht="20.100000000000001" customHeight="1" x14ac:dyDescent="0.2">
      <c r="A21" s="61"/>
      <c r="B21" s="64"/>
      <c r="C21" s="36" t="s">
        <v>6</v>
      </c>
      <c r="D21" s="8">
        <v>6.4999999999999997E-3</v>
      </c>
      <c r="E21" s="6"/>
      <c r="F21" s="6"/>
    </row>
    <row r="22" spans="1:8" ht="20.100000000000001" customHeight="1" x14ac:dyDescent="0.2">
      <c r="A22" s="61"/>
      <c r="B22" s="64"/>
      <c r="C22" s="38" t="s">
        <v>7</v>
      </c>
      <c r="D22" s="8">
        <v>1.11E-2</v>
      </c>
      <c r="E22" s="6"/>
      <c r="F22" s="6"/>
      <c r="G22" s="12"/>
    </row>
    <row r="23" spans="1:8" ht="20.100000000000001" customHeight="1" x14ac:dyDescent="0.2">
      <c r="A23" s="61"/>
      <c r="B23" s="64"/>
      <c r="C23" s="39" t="s">
        <v>34</v>
      </c>
      <c r="D23" s="41">
        <f>SUM(D20:D22)</f>
        <v>4.7599999999999996E-2</v>
      </c>
      <c r="E23" s="6"/>
      <c r="F23" s="6"/>
      <c r="G23" s="12"/>
    </row>
    <row r="24" spans="1:8" ht="20.100000000000001" customHeight="1" x14ac:dyDescent="0.2">
      <c r="A24" s="61"/>
      <c r="B24" s="64"/>
      <c r="C24" s="40" t="s">
        <v>24</v>
      </c>
      <c r="D24" s="8">
        <v>0</v>
      </c>
      <c r="E24" s="6"/>
      <c r="F24" s="6"/>
    </row>
    <row r="25" spans="1:8" ht="20.100000000000001" customHeight="1" x14ac:dyDescent="0.2">
      <c r="A25" s="62"/>
      <c r="B25" s="65"/>
      <c r="C25" s="39" t="s">
        <v>35</v>
      </c>
      <c r="D25" s="41">
        <f>D23+D24</f>
        <v>4.7599999999999996E-2</v>
      </c>
      <c r="E25" s="6"/>
      <c r="F25" s="6"/>
    </row>
    <row r="26" spans="1:8" ht="20.100000000000001" customHeight="1" thickBot="1" x14ac:dyDescent="0.25">
      <c r="A26" s="75" t="s">
        <v>37</v>
      </c>
      <c r="B26" s="76"/>
      <c r="C26" s="76"/>
      <c r="D26" s="13">
        <f>((D$19+1)/(1-D25))-1</f>
        <v>0.22287945191096203</v>
      </c>
      <c r="E26" s="6"/>
      <c r="F26" s="6"/>
    </row>
    <row r="27" spans="1:8" ht="23.25" customHeight="1" thickTop="1" x14ac:dyDescent="0.15">
      <c r="A27" s="77" t="s">
        <v>8</v>
      </c>
      <c r="B27" s="77"/>
      <c r="C27" s="77"/>
      <c r="D27" s="77"/>
      <c r="E27" s="14"/>
    </row>
    <row r="28" spans="1:8" ht="11.25" customHeight="1" x14ac:dyDescent="0.15">
      <c r="A28" s="78" t="s">
        <v>39</v>
      </c>
      <c r="B28" s="78"/>
      <c r="C28" s="78"/>
      <c r="D28" s="78" t="s">
        <v>40</v>
      </c>
      <c r="E28" s="15"/>
    </row>
    <row r="29" spans="1:8" ht="14.25" customHeight="1" x14ac:dyDescent="0.15">
      <c r="A29" s="78"/>
      <c r="B29" s="78"/>
      <c r="C29" s="78"/>
      <c r="D29" s="78"/>
      <c r="E29" s="16"/>
      <c r="F29" s="17"/>
      <c r="G29" s="17"/>
      <c r="H29" s="17"/>
    </row>
    <row r="30" spans="1:8" ht="11.25" customHeight="1" x14ac:dyDescent="0.15">
      <c r="A30" s="78" t="s">
        <v>41</v>
      </c>
      <c r="B30" s="78"/>
      <c r="C30" s="78"/>
      <c r="D30" s="78"/>
      <c r="E30" s="18"/>
    </row>
    <row r="31" spans="1:8" ht="12.75" customHeight="1" x14ac:dyDescent="0.2">
      <c r="A31" s="78"/>
      <c r="B31" s="78"/>
      <c r="C31" s="78"/>
      <c r="D31" s="78"/>
      <c r="E31" s="19"/>
      <c r="F31" s="6"/>
    </row>
    <row r="32" spans="1:8" ht="11.25" customHeight="1" x14ac:dyDescent="0.15">
      <c r="A32" s="71" t="s">
        <v>9</v>
      </c>
      <c r="B32" s="71"/>
      <c r="C32" s="71"/>
      <c r="D32" s="71"/>
      <c r="E32" s="20"/>
      <c r="F32" s="20"/>
      <c r="G32" s="20"/>
      <c r="H32" s="20"/>
    </row>
    <row r="33" spans="1:6" ht="12.75" x14ac:dyDescent="0.2">
      <c r="A33" s="72"/>
      <c r="B33" s="72"/>
      <c r="C33" s="72"/>
      <c r="D33" s="72"/>
      <c r="E33" s="6"/>
      <c r="F33" s="6"/>
    </row>
    <row r="34" spans="1:6" ht="12.75" x14ac:dyDescent="0.2">
      <c r="A34" s="72"/>
      <c r="B34" s="72"/>
      <c r="C34" s="72"/>
      <c r="D34" s="72"/>
      <c r="E34" s="6"/>
      <c r="F34" s="6"/>
    </row>
    <row r="35" spans="1:6" ht="12.75" x14ac:dyDescent="0.2">
      <c r="A35" s="21" t="s">
        <v>10</v>
      </c>
      <c r="B35" s="21"/>
      <c r="C35" s="21"/>
      <c r="D35" s="22"/>
      <c r="E35" s="6"/>
      <c r="F35" s="6"/>
    </row>
    <row r="36" spans="1:6" ht="12.75" x14ac:dyDescent="0.2">
      <c r="A36" s="24" t="s">
        <v>11</v>
      </c>
      <c r="B36" s="24"/>
      <c r="C36" s="24" t="s">
        <v>36</v>
      </c>
      <c r="D36" s="25"/>
      <c r="E36" s="6"/>
      <c r="F36" s="6"/>
    </row>
    <row r="37" spans="1:6" ht="12.75" customHeight="1" x14ac:dyDescent="0.2">
      <c r="A37" s="26" t="s">
        <v>12</v>
      </c>
      <c r="B37" s="23"/>
      <c r="C37" s="27" t="s">
        <v>38</v>
      </c>
      <c r="D37" s="28"/>
      <c r="E37" s="6"/>
      <c r="F37" s="6"/>
    </row>
    <row r="38" spans="1:6" ht="12.75" customHeight="1" x14ac:dyDescent="0.2">
      <c r="A38" s="73" t="s">
        <v>13</v>
      </c>
      <c r="B38" s="73"/>
      <c r="C38" s="37"/>
      <c r="D38" s="29"/>
      <c r="E38" s="6"/>
      <c r="F38" s="6"/>
    </row>
    <row r="39" spans="1:6" ht="12.75" x14ac:dyDescent="0.2">
      <c r="A39" s="30" t="s">
        <v>14</v>
      </c>
      <c r="B39" s="30"/>
      <c r="C39" s="30"/>
      <c r="D39" s="29"/>
      <c r="E39" s="6"/>
      <c r="F39" s="6"/>
    </row>
    <row r="40" spans="1:6" ht="12.75" customHeight="1" x14ac:dyDescent="0.2">
      <c r="A40" s="74" t="s">
        <v>15</v>
      </c>
      <c r="B40" s="74"/>
      <c r="C40" s="74"/>
      <c r="D40" s="31"/>
      <c r="E40" s="6"/>
      <c r="F40" s="6"/>
    </row>
    <row r="41" spans="1:6" ht="12.75" x14ac:dyDescent="0.2">
      <c r="A41" s="24" t="s">
        <v>16</v>
      </c>
      <c r="B41" s="35"/>
      <c r="C41" s="35"/>
      <c r="D41" s="28"/>
      <c r="E41" s="6"/>
      <c r="F41" s="6"/>
    </row>
    <row r="42" spans="1:6" ht="12.75" x14ac:dyDescent="0.2">
      <c r="A42" s="24" t="s">
        <v>17</v>
      </c>
      <c r="B42" s="24"/>
      <c r="C42" s="24"/>
      <c r="D42" s="29"/>
      <c r="E42" s="6"/>
      <c r="F42" s="6"/>
    </row>
    <row r="43" spans="1:6" ht="12.75" x14ac:dyDescent="0.2">
      <c r="A43" s="22" t="s">
        <v>18</v>
      </c>
      <c r="B43" s="22"/>
      <c r="C43" s="22"/>
      <c r="D43" s="22"/>
      <c r="E43" s="6"/>
      <c r="F43" s="6"/>
    </row>
    <row r="44" spans="1:6" ht="15" x14ac:dyDescent="0.25">
      <c r="A44" s="32" t="s">
        <v>19</v>
      </c>
      <c r="B44"/>
      <c r="C44"/>
      <c r="D44"/>
    </row>
    <row r="45" spans="1:6" ht="15" x14ac:dyDescent="0.25">
      <c r="A45" t="s">
        <v>20</v>
      </c>
      <c r="B45"/>
      <c r="C45"/>
      <c r="D45"/>
    </row>
    <row r="46" spans="1:6" ht="15" x14ac:dyDescent="0.25">
      <c r="A46" t="s">
        <v>21</v>
      </c>
      <c r="B46"/>
      <c r="C46"/>
      <c r="D46"/>
    </row>
    <row r="47" spans="1:6" ht="15" x14ac:dyDescent="0.25">
      <c r="A47" t="s">
        <v>22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23069.156365/2022-12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ED71-C100-4132-A5DF-BAEAE07EA797}">
  <dimension ref="A1:K47"/>
  <sheetViews>
    <sheetView workbookViewId="0">
      <selection activeCell="A4" sqref="A4:D4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51" t="s">
        <v>0</v>
      </c>
      <c r="B1" s="51"/>
      <c r="C1" s="51"/>
      <c r="D1" s="51"/>
      <c r="E1" s="1"/>
      <c r="F1" s="1"/>
      <c r="G1" s="1"/>
      <c r="H1" s="1"/>
    </row>
    <row r="2" spans="1:11" ht="15" x14ac:dyDescent="0.2">
      <c r="A2" s="51" t="s">
        <v>1</v>
      </c>
      <c r="B2" s="51"/>
      <c r="C2" s="51"/>
      <c r="D2" s="51"/>
      <c r="E2" s="1"/>
      <c r="F2" s="1"/>
      <c r="G2" s="1"/>
      <c r="H2" s="1"/>
    </row>
    <row r="3" spans="1:11" ht="15" x14ac:dyDescent="0.2">
      <c r="A3" s="52" t="s">
        <v>47</v>
      </c>
      <c r="B3" s="52"/>
      <c r="C3" s="52"/>
      <c r="D3" s="52"/>
      <c r="E3" s="1"/>
      <c r="F3" s="1"/>
      <c r="G3" s="1"/>
      <c r="H3" s="1"/>
    </row>
    <row r="4" spans="1:11" ht="12.75" x14ac:dyDescent="0.2">
      <c r="A4" s="53" t="s">
        <v>46</v>
      </c>
      <c r="B4" s="53"/>
      <c r="C4" s="53"/>
      <c r="D4" s="53"/>
      <c r="E4" s="3"/>
      <c r="F4" s="3"/>
      <c r="G4" s="3"/>
      <c r="H4" s="3"/>
    </row>
    <row r="5" spans="1:11" ht="10.5" customHeight="1" x14ac:dyDescent="0.2">
      <c r="A5" s="57" t="s">
        <v>45</v>
      </c>
      <c r="B5" s="57"/>
      <c r="C5" s="57"/>
      <c r="D5" s="57"/>
      <c r="E5" s="3"/>
      <c r="F5" s="3"/>
      <c r="G5" s="3"/>
      <c r="H5" s="3"/>
    </row>
    <row r="6" spans="1:11" ht="12.75" hidden="1" x14ac:dyDescent="0.2">
      <c r="A6" s="57"/>
      <c r="B6" s="57"/>
      <c r="C6" s="57"/>
      <c r="D6" s="57"/>
      <c r="E6" s="3"/>
      <c r="F6" s="3"/>
      <c r="G6" s="3"/>
      <c r="H6" s="3"/>
    </row>
    <row r="7" spans="1:11" ht="33" customHeight="1" x14ac:dyDescent="0.15">
      <c r="A7" s="58" t="s">
        <v>42</v>
      </c>
      <c r="B7" s="58"/>
      <c r="C7" s="58"/>
      <c r="D7" s="58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9" t="s">
        <v>43</v>
      </c>
      <c r="B8" s="59"/>
      <c r="C8" s="59"/>
      <c r="D8" s="59"/>
      <c r="E8" s="44"/>
      <c r="F8" s="44"/>
      <c r="G8" s="44"/>
      <c r="H8" s="44"/>
      <c r="I8" s="44"/>
      <c r="J8" s="46"/>
      <c r="K8" s="46"/>
    </row>
    <row r="9" spans="1:11" ht="20.100000000000001" customHeight="1" thickTop="1" x14ac:dyDescent="0.2">
      <c r="A9" s="4" t="s">
        <v>2</v>
      </c>
      <c r="B9" s="54" t="s">
        <v>3</v>
      </c>
      <c r="C9" s="54"/>
      <c r="D9" s="5" t="s">
        <v>4</v>
      </c>
      <c r="E9" s="6"/>
      <c r="F9" s="6"/>
    </row>
    <row r="10" spans="1:11" ht="20.100000000000001" customHeight="1" x14ac:dyDescent="0.2">
      <c r="A10" s="7">
        <v>1</v>
      </c>
      <c r="B10" s="49" t="s">
        <v>26</v>
      </c>
      <c r="C10" s="50"/>
      <c r="D10" s="8">
        <v>0.02</v>
      </c>
      <c r="E10" s="6"/>
      <c r="F10" s="6"/>
    </row>
    <row r="11" spans="1:11" ht="20.100000000000001" customHeight="1" x14ac:dyDescent="0.2">
      <c r="A11" s="7">
        <v>2</v>
      </c>
      <c r="B11" s="55" t="s">
        <v>27</v>
      </c>
      <c r="C11" s="56"/>
      <c r="D11" s="8">
        <v>8.2000000000000007E-3</v>
      </c>
      <c r="E11" s="6"/>
      <c r="F11" s="6"/>
    </row>
    <row r="12" spans="1:11" ht="20.100000000000001" customHeight="1" x14ac:dyDescent="0.2">
      <c r="A12" s="7">
        <v>3</v>
      </c>
      <c r="B12" s="49" t="s">
        <v>28</v>
      </c>
      <c r="C12" s="50"/>
      <c r="D12" s="8">
        <v>8.8999999999999999E-3</v>
      </c>
      <c r="E12" s="6"/>
      <c r="F12" s="6"/>
    </row>
    <row r="13" spans="1:11" ht="20.100000000000001" customHeight="1" x14ac:dyDescent="0.2">
      <c r="A13" s="7">
        <v>4</v>
      </c>
      <c r="B13" s="49" t="s">
        <v>29</v>
      </c>
      <c r="C13" s="50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6" t="s">
        <v>25</v>
      </c>
      <c r="C14" s="67"/>
      <c r="D14" s="8">
        <f>SUM(D10:D13)</f>
        <v>3.7100000000000001E-2</v>
      </c>
      <c r="E14" s="6"/>
      <c r="F14" s="6"/>
    </row>
    <row r="15" spans="1:11" ht="20.100000000000001" customHeight="1" x14ac:dyDescent="0.2">
      <c r="A15" s="7">
        <v>6</v>
      </c>
      <c r="B15" s="49" t="s">
        <v>30</v>
      </c>
      <c r="C15" s="50"/>
      <c r="D15" s="8">
        <v>0.01</v>
      </c>
      <c r="E15" s="6"/>
      <c r="F15" s="6"/>
    </row>
    <row r="16" spans="1:11" ht="20.100000000000001" customHeight="1" x14ac:dyDescent="0.2">
      <c r="A16" s="7">
        <v>7</v>
      </c>
      <c r="B16" s="9" t="s">
        <v>31</v>
      </c>
      <c r="C16" s="9"/>
      <c r="D16" s="8">
        <v>3.5000000000000003E-2</v>
      </c>
      <c r="E16" s="6"/>
      <c r="F16" s="6"/>
    </row>
    <row r="17" spans="1:8" ht="20.100000000000001" customHeight="1" x14ac:dyDescent="0.2">
      <c r="A17" s="7">
        <v>8</v>
      </c>
      <c r="B17" s="49" t="s">
        <v>29</v>
      </c>
      <c r="C17" s="50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6" t="s">
        <v>23</v>
      </c>
      <c r="C18" s="67"/>
      <c r="D18" s="8">
        <f>(D15+1)*(1+D16)*(1+D17)-1</f>
        <v>4.5350000000000001E-2</v>
      </c>
      <c r="E18" s="6"/>
      <c r="F18" s="6"/>
      <c r="G18" s="34"/>
    </row>
    <row r="19" spans="1:8" ht="20.100000000000001" customHeight="1" x14ac:dyDescent="0.2">
      <c r="A19" s="68" t="s">
        <v>32</v>
      </c>
      <c r="B19" s="69"/>
      <c r="C19" s="70"/>
      <c r="D19" s="10">
        <f>((1+D$18)*(1+D$14))-1</f>
        <v>8.4132484999999813E-2</v>
      </c>
      <c r="E19" s="6"/>
      <c r="F19" s="11"/>
    </row>
    <row r="20" spans="1:8" ht="20.100000000000001" customHeight="1" x14ac:dyDescent="0.2">
      <c r="A20" s="60">
        <v>10</v>
      </c>
      <c r="B20" s="63" t="s">
        <v>33</v>
      </c>
      <c r="C20" s="45" t="s">
        <v>5</v>
      </c>
      <c r="D20" s="8">
        <v>0.03</v>
      </c>
      <c r="E20" s="6"/>
      <c r="F20" s="6"/>
    </row>
    <row r="21" spans="1:8" ht="20.100000000000001" customHeight="1" x14ac:dyDescent="0.2">
      <c r="A21" s="61"/>
      <c r="B21" s="64"/>
      <c r="C21" s="45" t="s">
        <v>6</v>
      </c>
      <c r="D21" s="8">
        <v>6.4999999999999997E-3</v>
      </c>
      <c r="E21" s="6"/>
      <c r="F21" s="6"/>
    </row>
    <row r="22" spans="1:8" ht="20.100000000000001" customHeight="1" x14ac:dyDescent="0.2">
      <c r="A22" s="61"/>
      <c r="B22" s="64"/>
      <c r="C22" s="38" t="s">
        <v>7</v>
      </c>
      <c r="D22" s="8">
        <v>0</v>
      </c>
      <c r="E22" s="6"/>
      <c r="F22" s="6"/>
      <c r="G22" s="12"/>
    </row>
    <row r="23" spans="1:8" ht="20.100000000000001" customHeight="1" x14ac:dyDescent="0.2">
      <c r="A23" s="61"/>
      <c r="B23" s="64"/>
      <c r="C23" s="39" t="s">
        <v>34</v>
      </c>
      <c r="D23" s="41">
        <f>SUM(D20:D22)</f>
        <v>3.6499999999999998E-2</v>
      </c>
      <c r="E23" s="6"/>
      <c r="F23" s="6"/>
      <c r="G23" s="12"/>
    </row>
    <row r="24" spans="1:8" ht="20.100000000000001" customHeight="1" x14ac:dyDescent="0.2">
      <c r="A24" s="61"/>
      <c r="B24" s="64"/>
      <c r="C24" s="40" t="s">
        <v>24</v>
      </c>
      <c r="D24" s="8">
        <v>0</v>
      </c>
      <c r="E24" s="6"/>
      <c r="F24" s="6"/>
    </row>
    <row r="25" spans="1:8" ht="20.100000000000001" customHeight="1" x14ac:dyDescent="0.2">
      <c r="A25" s="62"/>
      <c r="B25" s="65"/>
      <c r="C25" s="39" t="s">
        <v>35</v>
      </c>
      <c r="D25" s="41">
        <f>D23+D24</f>
        <v>3.6499999999999998E-2</v>
      </c>
      <c r="E25" s="6"/>
      <c r="F25" s="6"/>
    </row>
    <row r="26" spans="1:8" ht="20.100000000000001" customHeight="1" thickBot="1" x14ac:dyDescent="0.25">
      <c r="A26" s="75" t="s">
        <v>37</v>
      </c>
      <c r="B26" s="76"/>
      <c r="C26" s="76"/>
      <c r="D26" s="13">
        <f>((D$19+1)/(1-D25))-1</f>
        <v>0.12520237156201319</v>
      </c>
      <c r="E26" s="6"/>
      <c r="F26" s="6"/>
    </row>
    <row r="27" spans="1:8" ht="23.25" customHeight="1" thickTop="1" x14ac:dyDescent="0.15">
      <c r="A27" s="77" t="s">
        <v>8</v>
      </c>
      <c r="B27" s="77"/>
      <c r="C27" s="77"/>
      <c r="D27" s="77"/>
      <c r="E27" s="14"/>
    </row>
    <row r="28" spans="1:8" ht="11.25" customHeight="1" x14ac:dyDescent="0.15">
      <c r="A28" s="78" t="s">
        <v>39</v>
      </c>
      <c r="B28" s="78"/>
      <c r="C28" s="78"/>
      <c r="D28" s="78" t="s">
        <v>40</v>
      </c>
      <c r="E28" s="15"/>
    </row>
    <row r="29" spans="1:8" ht="14.25" customHeight="1" x14ac:dyDescent="0.15">
      <c r="A29" s="78"/>
      <c r="B29" s="78"/>
      <c r="C29" s="78"/>
      <c r="D29" s="78"/>
      <c r="E29" s="16"/>
      <c r="F29" s="17"/>
      <c r="G29" s="17"/>
      <c r="H29" s="17"/>
    </row>
    <row r="30" spans="1:8" ht="11.25" customHeight="1" x14ac:dyDescent="0.15">
      <c r="A30" s="78" t="s">
        <v>41</v>
      </c>
      <c r="B30" s="78"/>
      <c r="C30" s="78"/>
      <c r="D30" s="78"/>
      <c r="E30" s="18"/>
    </row>
    <row r="31" spans="1:8" ht="12.75" customHeight="1" x14ac:dyDescent="0.2">
      <c r="A31" s="78"/>
      <c r="B31" s="78"/>
      <c r="C31" s="78"/>
      <c r="D31" s="78"/>
      <c r="E31" s="19"/>
      <c r="F31" s="6"/>
    </row>
    <row r="32" spans="1:8" ht="11.25" customHeight="1" x14ac:dyDescent="0.15">
      <c r="A32" s="71" t="s">
        <v>9</v>
      </c>
      <c r="B32" s="71"/>
      <c r="C32" s="71"/>
      <c r="D32" s="71"/>
      <c r="E32" s="20"/>
      <c r="F32" s="20"/>
      <c r="G32" s="20"/>
      <c r="H32" s="20"/>
    </row>
    <row r="33" spans="1:6" ht="12.75" x14ac:dyDescent="0.2">
      <c r="A33" s="72"/>
      <c r="B33" s="72"/>
      <c r="C33" s="72"/>
      <c r="D33" s="72"/>
      <c r="E33" s="6"/>
      <c r="F33" s="6"/>
    </row>
    <row r="34" spans="1:6" ht="12.75" x14ac:dyDescent="0.2">
      <c r="A34" s="72"/>
      <c r="B34" s="72"/>
      <c r="C34" s="72"/>
      <c r="D34" s="72"/>
      <c r="E34" s="6"/>
      <c r="F34" s="6"/>
    </row>
    <row r="35" spans="1:6" ht="12.75" x14ac:dyDescent="0.2">
      <c r="A35" s="21" t="s">
        <v>10</v>
      </c>
      <c r="B35" s="21"/>
      <c r="C35" s="21"/>
      <c r="D35" s="22"/>
      <c r="E35" s="6"/>
      <c r="F35" s="6"/>
    </row>
    <row r="36" spans="1:6" ht="12.75" x14ac:dyDescent="0.2">
      <c r="A36" s="24" t="s">
        <v>11</v>
      </c>
      <c r="B36" s="24"/>
      <c r="C36" s="24" t="s">
        <v>36</v>
      </c>
      <c r="D36" s="25"/>
      <c r="E36" s="6"/>
      <c r="F36" s="6"/>
    </row>
    <row r="37" spans="1:6" ht="12.75" customHeight="1" x14ac:dyDescent="0.2">
      <c r="A37" s="26" t="s">
        <v>12</v>
      </c>
      <c r="B37" s="23"/>
      <c r="C37" s="27" t="s">
        <v>38</v>
      </c>
      <c r="D37" s="28"/>
      <c r="E37" s="6"/>
      <c r="F37" s="6"/>
    </row>
    <row r="38" spans="1:6" ht="12.75" customHeight="1" x14ac:dyDescent="0.2">
      <c r="A38" s="73" t="s">
        <v>13</v>
      </c>
      <c r="B38" s="73"/>
      <c r="C38" s="47"/>
      <c r="D38" s="29"/>
      <c r="E38" s="6"/>
      <c r="F38" s="6"/>
    </row>
    <row r="39" spans="1:6" ht="12.75" x14ac:dyDescent="0.2">
      <c r="A39" s="30" t="s">
        <v>14</v>
      </c>
      <c r="B39" s="30"/>
      <c r="C39" s="30"/>
      <c r="D39" s="29"/>
      <c r="E39" s="6"/>
      <c r="F39" s="6"/>
    </row>
    <row r="40" spans="1:6" ht="12.75" customHeight="1" x14ac:dyDescent="0.2">
      <c r="A40" s="74" t="s">
        <v>15</v>
      </c>
      <c r="B40" s="74"/>
      <c r="C40" s="74"/>
      <c r="D40" s="31"/>
      <c r="E40" s="6"/>
      <c r="F40" s="6"/>
    </row>
    <row r="41" spans="1:6" ht="12.75" x14ac:dyDescent="0.2">
      <c r="A41" s="24" t="s">
        <v>16</v>
      </c>
      <c r="B41" s="48"/>
      <c r="C41" s="48"/>
      <c r="D41" s="28"/>
      <c r="E41" s="6"/>
      <c r="F41" s="6"/>
    </row>
    <row r="42" spans="1:6" ht="12.75" x14ac:dyDescent="0.2">
      <c r="A42" s="24" t="s">
        <v>17</v>
      </c>
      <c r="B42" s="24"/>
      <c r="C42" s="24"/>
      <c r="D42" s="29"/>
      <c r="E42" s="6"/>
      <c r="F42" s="6"/>
    </row>
    <row r="43" spans="1:6" ht="12.75" x14ac:dyDescent="0.2">
      <c r="A43" s="22" t="s">
        <v>18</v>
      </c>
      <c r="B43" s="22"/>
      <c r="C43" s="22"/>
      <c r="D43" s="22"/>
      <c r="E43" s="6"/>
      <c r="F43" s="6"/>
    </row>
    <row r="44" spans="1:6" ht="15" x14ac:dyDescent="0.25">
      <c r="A44" s="32" t="s">
        <v>19</v>
      </c>
      <c r="B44"/>
      <c r="C44"/>
      <c r="D44"/>
    </row>
    <row r="45" spans="1:6" ht="15" x14ac:dyDescent="0.25">
      <c r="A45" t="s">
        <v>20</v>
      </c>
      <c r="B45"/>
      <c r="C45"/>
      <c r="D45"/>
    </row>
    <row r="46" spans="1:6" ht="15" x14ac:dyDescent="0.25">
      <c r="A46" t="s">
        <v>21</v>
      </c>
      <c r="B46"/>
      <c r="C46"/>
      <c r="D46"/>
    </row>
    <row r="47" spans="1:6" ht="15" x14ac:dyDescent="0.25">
      <c r="A47" t="s">
        <v>22</v>
      </c>
      <c r="B47"/>
      <c r="C47"/>
      <c r="D47"/>
    </row>
  </sheetData>
  <mergeCells count="27">
    <mergeCell ref="A7:D7"/>
    <mergeCell ref="A1:D1"/>
    <mergeCell ref="A2:D2"/>
    <mergeCell ref="A3:D3"/>
    <mergeCell ref="A4:D4"/>
    <mergeCell ref="A5:D6"/>
    <mergeCell ref="A20:A25"/>
    <mergeCell ref="B20:B25"/>
    <mergeCell ref="A8:D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38:B38"/>
    <mergeCell ref="A40:C40"/>
    <mergeCell ref="A26:C26"/>
    <mergeCell ref="A27:D27"/>
    <mergeCell ref="A28:C29"/>
    <mergeCell ref="D28:D29"/>
    <mergeCell ref="A30:D31"/>
    <mergeCell ref="A32:D34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23069.156365/2022-12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 - serviços</vt:lpstr>
      <vt:lpstr>BDI- Equipamentos</vt:lpstr>
      <vt:lpstr>'BDI - serviços'!Area_de_impressao</vt:lpstr>
      <vt:lpstr>'BDI- Equipamentos'!Area_de_impressao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2022-05-09T12:45:33Z</cp:lastPrinted>
  <dcterms:created xsi:type="dcterms:W3CDTF">2018-02-25T13:35:10Z</dcterms:created>
  <dcterms:modified xsi:type="dcterms:W3CDTF">2022-06-24T15:02:33Z</dcterms:modified>
</cp:coreProperties>
</file>