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72-2022 Projeto Expansão PUVR\PE 72-2022 Projeto Expansão PUVR\"/>
    </mc:Choice>
  </mc:AlternateContent>
  <xr:revisionPtr revIDLastSave="0" documentId="13_ncr:1_{12BF48A1-1415-46F1-A3CE-FA3A4FD4B1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<sst xmlns="http://schemas.openxmlformats.org/spreadsheetml/2006/main" count="48" uniqueCount="47">
  <si>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</si>
  <si>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</si>
  <si>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</si>
  <si>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</si>
  <si>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</si>
  <si>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</si>
  <si>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</si>
  <si>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</si>
  <si>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</si>
  <si>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</si>
  <si>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</si>
  <si>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</si>
  <si>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</si>
  <si>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</si>
  <si>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</si>
  <si>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</si>
  <si>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</si>
  <si>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</si>
  <si>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</si>
  <si>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</si>
  <si>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</si>
  <si>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</si>
  <si>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</si>
  <si>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</si>
  <si>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</si>
  <si>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</si>
  <si>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</si>
  <si>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</si>
  <si>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</si>
  <si>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</si>
  <si>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</si>
  <si>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</si>
  <si>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</si>
  <si>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</si>
  <si>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</si>
  <si>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</si>
  <si>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</si>
  <si>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</si>
  <si>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</si>
  <si>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</si>
  <si>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Assinatura do Responsável Técnico pelo Orçamento:</t>
  </si>
  <si>
    <t>CREA/CAU/CRT</t>
  </si>
  <si>
    <t>Assinatura do Responsável legal pela empresa e carimbo doi CNPJ:</t>
  </si>
  <si>
    <t>ANEXO IV DO EDITAL DE PREGÃO ELETRÔNICO N.º 72/2022</t>
  </si>
  <si>
    <t>(Folha onerada)</t>
  </si>
  <si>
    <t>Local: Rua Desembargador Ellis Hermydio Figueira, s/n.º, bairro do Aterrado, Volta Redonda - RJ, CEP 27213-145</t>
  </si>
  <si>
    <t>SERVIÇO: Contratação de empresa para elaboração de projetos básicos, legal e complementares para expansão do Pólo Universitário de Volta Redonda (PUVR) - Campus do Aterrado da Universidade Federal Fluminense.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</si>
</sst>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E10" sqref="E10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49" t="s">
        <v>0</v>
      </c>
      <c r="B1" s="49"/>
      <c r="C1" s="49"/>
      <c r="D1" s="49"/>
      <c r="E1" s="1"/>
      <c r="F1" s="1"/>
      <c r="G1" s="1"/>
      <c r="H1" s="1"/>
    </row>
    <row r="2" spans="1:11" ht="15" x14ac:dyDescent="0.2">
      <c r="A2" s="49" t="s">
        <v>1</v>
      </c>
      <c r="B2" s="49"/>
      <c r="C2" s="49"/>
      <c r="D2" s="49"/>
      <c r="E2" s="1"/>
      <c r="F2" s="1"/>
      <c r="G2" s="1"/>
      <c r="H2" s="1"/>
    </row>
    <row r="3" spans="1:11" ht="15" x14ac:dyDescent="0.2">
      <c r="A3" s="50" t="s">
        <v>43</v>
      </c>
      <c r="B3" s="50"/>
      <c r="C3" s="50"/>
      <c r="D3" s="50"/>
      <c r="E3" s="1"/>
      <c r="F3" s="1"/>
      <c r="G3" s="1"/>
      <c r="H3" s="1"/>
    </row>
    <row r="4" spans="1:11" ht="12.75" x14ac:dyDescent="0.2">
      <c r="A4" s="51" t="s">
        <v>2</v>
      </c>
      <c r="B4" s="51"/>
      <c r="C4" s="51"/>
      <c r="D4" s="51"/>
      <c r="E4" s="3"/>
      <c r="F4" s="3"/>
      <c r="G4" s="3"/>
      <c r="H4" s="3"/>
    </row>
    <row r="5" spans="1:11" ht="10.5" customHeight="1" x14ac:dyDescent="0.2">
      <c r="A5" s="55" t="s">
        <v>44</v>
      </c>
      <c r="B5" s="55"/>
      <c r="C5" s="55"/>
      <c r="D5" s="55"/>
      <c r="E5" s="3"/>
      <c r="F5" s="3"/>
      <c r="G5" s="3"/>
      <c r="H5" s="3"/>
    </row>
    <row r="6" spans="1:11" ht="12.75" hidden="1" x14ac:dyDescent="0.2">
      <c r="A6" s="55"/>
      <c r="B6" s="55"/>
      <c r="C6" s="55"/>
      <c r="D6" s="55"/>
      <c r="E6" s="3"/>
      <c r="F6" s="3"/>
      <c r="G6" s="3"/>
      <c r="H6" s="3"/>
    </row>
    <row r="7" spans="1:11" ht="42.75" customHeight="1" x14ac:dyDescent="0.15">
      <c r="A7" s="56" t="s">
        <v>46</v>
      </c>
      <c r="B7" s="56"/>
      <c r="C7" s="56"/>
      <c r="D7" s="56"/>
      <c r="E7" s="45"/>
      <c r="F7" s="45"/>
      <c r="G7" s="43"/>
      <c r="H7" s="43"/>
      <c r="I7" s="43"/>
      <c r="J7" s="43"/>
      <c r="K7" s="43"/>
    </row>
    <row r="8" spans="1:11" ht="28.5" customHeight="1" thickBot="1" x14ac:dyDescent="0.2">
      <c r="A8" s="57" t="s">
        <v>45</v>
      </c>
      <c r="B8" s="57"/>
      <c r="C8" s="57"/>
      <c r="D8" s="57"/>
      <c r="E8" s="46"/>
      <c r="F8" s="46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52" t="s">
        <v>4</v>
      </c>
      <c r="C9" s="52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47" t="s">
        <v>27</v>
      </c>
      <c r="C10" s="48"/>
      <c r="D10" s="8">
        <v>4.5600000000000002E-2</v>
      </c>
      <c r="E10" s="6"/>
      <c r="F10" s="6"/>
    </row>
    <row r="11" spans="1:11" ht="20.100000000000001" customHeight="1" x14ac:dyDescent="0.2">
      <c r="A11" s="7">
        <v>2</v>
      </c>
      <c r="B11" s="53" t="s">
        <v>28</v>
      </c>
      <c r="C11" s="54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47" t="s">
        <v>29</v>
      </c>
      <c r="C12" s="48"/>
      <c r="D12" s="8">
        <v>9.7000000000000003E-3</v>
      </c>
      <c r="E12" s="6"/>
      <c r="F12" s="6"/>
    </row>
    <row r="13" spans="1:11" ht="20.100000000000001" customHeight="1" x14ac:dyDescent="0.2">
      <c r="A13" s="7">
        <v>4</v>
      </c>
      <c r="B13" s="47" t="s">
        <v>30</v>
      </c>
      <c r="C13" s="48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4" t="s">
        <v>26</v>
      </c>
      <c r="C14" s="65"/>
      <c r="D14" s="8">
        <f>SUM(D10:D13)</f>
        <v>6.3299999999999995E-2</v>
      </c>
      <c r="E14" s="6"/>
      <c r="F14" s="6"/>
    </row>
    <row r="15" spans="1:11" ht="20.100000000000001" customHeight="1" x14ac:dyDescent="0.2">
      <c r="A15" s="7">
        <v>6</v>
      </c>
      <c r="B15" s="47" t="s">
        <v>31</v>
      </c>
      <c r="C15" s="48"/>
      <c r="D15" s="8">
        <v>5.8999999999999999E-3</v>
      </c>
      <c r="E15" s="6"/>
      <c r="F15" s="6"/>
    </row>
    <row r="16" spans="1:11" ht="20.100000000000001" customHeight="1" x14ac:dyDescent="0.2">
      <c r="A16" s="7">
        <v>7</v>
      </c>
      <c r="B16" s="9" t="s">
        <v>32</v>
      </c>
      <c r="C16" s="9"/>
      <c r="D16" s="8">
        <v>6.1600000000000002E-2</v>
      </c>
      <c r="E16" s="6"/>
      <c r="F16" s="6"/>
    </row>
    <row r="17" spans="1:8" ht="20.100000000000001" customHeight="1" x14ac:dyDescent="0.2">
      <c r="A17" s="7">
        <v>8</v>
      </c>
      <c r="B17" s="47" t="s">
        <v>30</v>
      </c>
      <c r="C17" s="48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4" t="s">
        <v>24</v>
      </c>
      <c r="C18" s="65"/>
      <c r="D18" s="8">
        <f>(D15+1)*(1+D16)*(1+D17)-1</f>
        <v>6.7863440000000219E-2</v>
      </c>
      <c r="E18" s="6"/>
      <c r="F18" s="6"/>
      <c r="G18" s="34"/>
    </row>
    <row r="19" spans="1:8" ht="20.100000000000001" customHeight="1" x14ac:dyDescent="0.2">
      <c r="A19" s="66" t="s">
        <v>33</v>
      </c>
      <c r="B19" s="67"/>
      <c r="C19" s="68"/>
      <c r="D19" s="10">
        <f>((1+D$18)*(1+D$14))-1</f>
        <v>0.13545919575200016</v>
      </c>
      <c r="E19" s="6"/>
      <c r="F19" s="11"/>
    </row>
    <row r="20" spans="1:8" ht="20.100000000000001" customHeight="1" x14ac:dyDescent="0.2">
      <c r="A20" s="58">
        <v>10</v>
      </c>
      <c r="B20" s="61" t="s">
        <v>34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9"/>
      <c r="B21" s="62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9"/>
      <c r="B22" s="62"/>
      <c r="C22" s="38" t="s">
        <v>8</v>
      </c>
      <c r="D22" s="8">
        <v>0.02</v>
      </c>
      <c r="E22" s="6"/>
      <c r="F22" s="6"/>
      <c r="G22" s="12"/>
    </row>
    <row r="23" spans="1:8" ht="20.100000000000001" customHeight="1" x14ac:dyDescent="0.2">
      <c r="A23" s="59"/>
      <c r="B23" s="62"/>
      <c r="C23" s="39" t="s">
        <v>35</v>
      </c>
      <c r="D23" s="41">
        <f>SUM(D20:D22)</f>
        <v>5.6499999999999995E-2</v>
      </c>
      <c r="E23" s="6"/>
      <c r="F23" s="6"/>
      <c r="G23" s="12"/>
    </row>
    <row r="24" spans="1:8" ht="20.100000000000001" customHeight="1" x14ac:dyDescent="0.2">
      <c r="A24" s="59"/>
      <c r="B24" s="62"/>
      <c r="C24" s="40" t="s">
        <v>25</v>
      </c>
      <c r="D24" s="8">
        <v>0</v>
      </c>
      <c r="E24" s="6"/>
      <c r="F24" s="6"/>
    </row>
    <row r="25" spans="1:8" ht="20.100000000000001" customHeight="1" x14ac:dyDescent="0.2">
      <c r="A25" s="60"/>
      <c r="B25" s="63"/>
      <c r="C25" s="39" t="s">
        <v>36</v>
      </c>
      <c r="D25" s="41">
        <f>D23+D24</f>
        <v>5.6499999999999995E-2</v>
      </c>
      <c r="E25" s="6"/>
      <c r="F25" s="6"/>
    </row>
    <row r="26" spans="1:8" ht="20.100000000000001" customHeight="1" thickBot="1" x14ac:dyDescent="0.25">
      <c r="A26" s="73" t="s">
        <v>38</v>
      </c>
      <c r="B26" s="74"/>
      <c r="C26" s="74"/>
      <c r="D26" s="13">
        <f>((D$19+1)/(1-D25))-1</f>
        <v>0.20345436751669332</v>
      </c>
      <c r="E26" s="6"/>
      <c r="F26" s="6"/>
    </row>
    <row r="27" spans="1:8" ht="23.25" customHeight="1" thickTop="1" x14ac:dyDescent="0.15">
      <c r="A27" s="75" t="s">
        <v>9</v>
      </c>
      <c r="B27" s="75"/>
      <c r="C27" s="75"/>
      <c r="D27" s="75"/>
      <c r="E27" s="14"/>
    </row>
    <row r="28" spans="1:8" ht="11.25" customHeight="1" x14ac:dyDescent="0.15">
      <c r="A28" s="76" t="s">
        <v>40</v>
      </c>
      <c r="B28" s="76"/>
      <c r="C28" s="76"/>
      <c r="D28" s="76" t="s">
        <v>41</v>
      </c>
      <c r="E28" s="15"/>
    </row>
    <row r="29" spans="1:8" ht="14.25" customHeight="1" x14ac:dyDescent="0.15">
      <c r="A29" s="76"/>
      <c r="B29" s="76"/>
      <c r="C29" s="76"/>
      <c r="D29" s="76"/>
      <c r="E29" s="16"/>
      <c r="F29" s="17"/>
      <c r="G29" s="17"/>
      <c r="H29" s="17"/>
    </row>
    <row r="30" spans="1:8" ht="11.25" customHeight="1" x14ac:dyDescent="0.15">
      <c r="A30" s="76" t="s">
        <v>42</v>
      </c>
      <c r="B30" s="76"/>
      <c r="C30" s="76"/>
      <c r="D30" s="76"/>
      <c r="E30" s="18"/>
    </row>
    <row r="31" spans="1:8" ht="12.75" customHeight="1" x14ac:dyDescent="0.2">
      <c r="A31" s="76"/>
      <c r="B31" s="76"/>
      <c r="C31" s="76"/>
      <c r="D31" s="76"/>
      <c r="E31" s="19"/>
      <c r="F31" s="6"/>
    </row>
    <row r="32" spans="1:8" ht="11.25" customHeight="1" x14ac:dyDescent="0.15">
      <c r="A32" s="69" t="s">
        <v>10</v>
      </c>
      <c r="B32" s="69"/>
      <c r="C32" s="69"/>
      <c r="D32" s="69"/>
      <c r="E32" s="20"/>
      <c r="F32" s="20"/>
      <c r="G32" s="20"/>
      <c r="H32" s="20"/>
    </row>
    <row r="33" spans="1:6" ht="12.75" x14ac:dyDescent="0.2">
      <c r="A33" s="70"/>
      <c r="B33" s="70"/>
      <c r="C33" s="70"/>
      <c r="D33" s="70"/>
      <c r="E33" s="6"/>
      <c r="F33" s="6"/>
    </row>
    <row r="34" spans="1:6" ht="12.75" x14ac:dyDescent="0.2">
      <c r="A34" s="70"/>
      <c r="B34" s="70"/>
      <c r="C34" s="70"/>
      <c r="D34" s="70"/>
      <c r="E34" s="6"/>
      <c r="F34" s="6"/>
    </row>
    <row r="35" spans="1:6" ht="12.75" x14ac:dyDescent="0.2">
      <c r="A35" s="21" t="s">
        <v>11</v>
      </c>
      <c r="B35" s="21"/>
      <c r="C35" s="21"/>
      <c r="D35" s="22"/>
      <c r="E35" s="6"/>
      <c r="F35" s="6"/>
    </row>
    <row r="36" spans="1:6" ht="12.75" x14ac:dyDescent="0.2">
      <c r="A36" s="24" t="s">
        <v>12</v>
      </c>
      <c r="B36" s="24"/>
      <c r="C36" s="24" t="s">
        <v>37</v>
      </c>
      <c r="D36" s="25"/>
      <c r="E36" s="6"/>
      <c r="F36" s="6"/>
    </row>
    <row r="37" spans="1:6" ht="12.75" customHeight="1" x14ac:dyDescent="0.2">
      <c r="A37" s="26" t="s">
        <v>13</v>
      </c>
      <c r="B37" s="23"/>
      <c r="C37" s="27" t="s">
        <v>39</v>
      </c>
      <c r="D37" s="28"/>
      <c r="E37" s="6"/>
      <c r="F37" s="6"/>
    </row>
    <row r="38" spans="1:6" ht="12.75" customHeight="1" x14ac:dyDescent="0.2">
      <c r="A38" s="71" t="s">
        <v>14</v>
      </c>
      <c r="B38" s="71"/>
      <c r="C38" s="37"/>
      <c r="D38" s="29"/>
      <c r="E38" s="6"/>
      <c r="F38" s="6"/>
    </row>
    <row r="39" spans="1:6" ht="12.75" x14ac:dyDescent="0.2">
      <c r="A39" s="30" t="s">
        <v>15</v>
      </c>
      <c r="B39" s="30"/>
      <c r="C39" s="30"/>
      <c r="D39" s="29"/>
      <c r="E39" s="6"/>
      <c r="F39" s="6"/>
    </row>
    <row r="40" spans="1:6" ht="12.75" customHeight="1" x14ac:dyDescent="0.2">
      <c r="A40" s="72" t="s">
        <v>16</v>
      </c>
      <c r="B40" s="72"/>
      <c r="C40" s="72"/>
      <c r="D40" s="31"/>
      <c r="E40" s="6"/>
      <c r="F40" s="6"/>
    </row>
    <row r="41" spans="1:6" ht="12.75" x14ac:dyDescent="0.2">
      <c r="A41" s="24" t="s">
        <v>17</v>
      </c>
      <c r="B41" s="35"/>
      <c r="C41" s="35"/>
      <c r="D41" s="28"/>
      <c r="E41" s="6"/>
      <c r="F41" s="6"/>
    </row>
    <row r="42" spans="1:6" ht="12.75" x14ac:dyDescent="0.2">
      <c r="A42" s="24" t="s">
        <v>18</v>
      </c>
      <c r="B42" s="24"/>
      <c r="C42" s="24"/>
      <c r="D42" s="29"/>
      <c r="E42" s="6"/>
      <c r="F42" s="6"/>
    </row>
    <row r="43" spans="1:6" ht="12.75" x14ac:dyDescent="0.2">
      <c r="A43" s="22" t="s">
        <v>19</v>
      </c>
      <c r="B43" s="22"/>
      <c r="C43" s="22"/>
      <c r="D43" s="22"/>
      <c r="E43" s="6"/>
      <c r="F43" s="6"/>
    </row>
    <row r="44" spans="1:6" ht="15" x14ac:dyDescent="0.25">
      <c r="A44" s="32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A32:D34"/>
    <mergeCell ref="A38:B38"/>
    <mergeCell ref="A40:C40"/>
    <mergeCell ref="A26:C26"/>
    <mergeCell ref="A27:D27"/>
    <mergeCell ref="A28:C29"/>
    <mergeCell ref="D28:D29"/>
    <mergeCell ref="A30:D31"/>
    <mergeCell ref="A20:A25"/>
    <mergeCell ref="B20:B25"/>
    <mergeCell ref="B14:C14"/>
    <mergeCell ref="B15:C15"/>
    <mergeCell ref="B17:C17"/>
    <mergeCell ref="B18:C18"/>
    <mergeCell ref="A19:C19"/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23069.163068/2021-42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2022-06-15T15:55:55Z</cp:lastPrinted>
  <dcterms:created xsi:type="dcterms:W3CDTF">2018-02-25T13:35:10Z</dcterms:created>
  <dcterms:modified xsi:type="dcterms:W3CDTF">2022-06-16T13:30:59Z</dcterms:modified>
</cp:coreProperties>
</file>