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le\Desktop\PE 46-2021 Mat. Pintura\"/>
    </mc:Choice>
  </mc:AlternateContent>
  <xr:revisionPtr revIDLastSave="0" documentId="13_ncr:1_{558A000C-B957-4134-BC4B-422CE6274878}" xr6:coauthVersionLast="47" xr6:coauthVersionMax="47" xr10:uidLastSave="{00000000-0000-0000-0000-000000000000}"/>
  <bookViews>
    <workbookView xWindow="-17400" yWindow="885" windowWidth="28785" windowHeight="15600" xr2:uid="{00000000-000D-0000-FFFF-FFFF00000000}"/>
  </bookViews>
  <sheets>
    <sheet name="Folha1" sheetId="1" r:id="rId1"/>
  </sheets>
  <definedNames>
    <definedName name="_xlnm._FilterDatabase" localSheetId="0" hidden="1">Folha1!$A$5:$K$67</definedName>
    <definedName name="_xlnm.Print_Area" localSheetId="0">Folha1!$A$1:$K$67</definedName>
  </definedNames>
  <calcPr calcId="191029"/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K6" i="1" l="1"/>
  <c r="G6" i="1" l="1"/>
  <c r="G67" i="1" s="1"/>
</calcChain>
</file>

<file path=xl/sharedStrings.xml><?xml version="1.0" encoding="utf-8"?>
<sst xmlns="http://schemas.openxmlformats.org/spreadsheetml/2006/main" count="320" uniqueCount="86">
  <si>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</si>
  <si>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</si>
  <si>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</si>
  <si>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</si>
  <si>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</si>
  <si>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</si>
  <si>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</si>
  <si>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</si>
  <si>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</si>
  <si>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</si>
  <si>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</si>
  <si>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</si>
  <si>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</si>
  <si>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</si>
  <si>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</si>
  <si>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>AGUARRÁS, APLICAÇÃO SOLVENTE DE TINTA, COMPOSIÇÃO 100% DESTILADO DE PETRÓLEO, CARACTERÍSTICAS ADICIONAIS SEM BENZENO, ÁLCOOL OU QUEROZENE. FORNECER EM LATA DE 5 LITROS</t>
  </si>
  <si>
    <t>BANDEJA DE PINTURA EM MATERIAL PLÁSTICO PARA ROLO DE ATÉ 23 CM, COM CAPACIDADE DE ACONDICIONAR ATÉ 2,7L DE TINTA, TANTO A BASE ÁGUA, QUANTO SOLVENTE. COM SUPERFÍCIES COM RELEVOS QUE AJUDAM A RETIRAR O EXCESSO DE TINTA DO ROLO</t>
  </si>
  <si>
    <t xml:space="preserve">BROXA PINTURA, MATERIAL BASE PLÁSTICO, MATERIAL CABO PLÁSTICO, MATERIAL CERDAS SINTÉTICO E FIBRAS NATURAIS, FORMATO RETANGULAR, TAMANHO GRANDE, COR CABO PRETA, APLICAÇÃO CAIAÇÃO E PISOS, BITOLA 185 X 80 MM, COMPRIMENTO DO FIO 70MM </t>
  </si>
  <si>
    <t>CABO PARA ROLO DE 9 CM, LÃ OU POLIESTER</t>
  </si>
  <si>
    <t>CABO PARA ROLO DE 15 CM, LÃ OU POLIESTER</t>
  </si>
  <si>
    <t>CABO PARA ROLO DE 23 CM, LÃ OU POLIESTER</t>
  </si>
  <si>
    <t>CAL HIDRATADA PARA PINTURA, ACOMPANHA FIXADOR - SACO DE 8 KG COM FIXADOR</t>
  </si>
  <si>
    <t>Espátula inox com cabo de madeira/prolipropileno - lâmina: 32 mm x 150 mm - ponta arredondada</t>
  </si>
  <si>
    <t>ESPATULA RIGIDA DE ACO CARBONO COM CABO DE MADEIRA DE ORIGEM RENOVÁVEL, LARGURA 133MM, COMPRIMENTO 80MM. UTILIZADA PARA RASPAGEM DE TINTAS, RESÍDUOS E TAMBÉM NA APLICAÇÃO DE MASSA CORRIDA</t>
  </si>
  <si>
    <t>ESTOPA BRANCA PARA LIMPEZA E POLIMENTO.</t>
  </si>
  <si>
    <t>FITA ADESIVA, MATERIAL CREPE, TIPO MONOFACE, LARGURA 25 mm, COMPRIMENTO 50 m, COR BRANCA, APLICAÇÃO MULTIUSO. COMPOSTA DE ADESIVO A BASE DE RESINA E BORACHA. PACOTE COM 5 UNIDADES</t>
  </si>
  <si>
    <t>FUNDO PREPARADOR DE PAREDES. BALDE COM 18L</t>
  </si>
  <si>
    <t>GESSO EM PO, SECAGEM RÁPIDA (ATÉ 4HORAS), PARA REVESTIMENTOS/MOLDURAS/SANCAS. Fornecimento em sacos de 1kg.</t>
  </si>
  <si>
    <t>MASSA CORRIDA PVA PARA PAREDES INTERNAS, COR BRANCA. LATA DE 18 L</t>
  </si>
  <si>
    <t>PINCEL CHATO (TRINCHA) CERDAS GRIS 1.1/2 " (38 MM)</t>
  </si>
  <si>
    <t>PINCEL CHATO (TRINCHA) CERDAS GRIS 2"</t>
  </si>
  <si>
    <t>PINCEL CHATO (TRINCHA) CERDAS GRIS 2.1/2 " (38 MM)</t>
  </si>
  <si>
    <t>PINCEL CHATO (TRINCHA) CERDAS GRIS 3" (38 MM)</t>
  </si>
  <si>
    <t>PINCEL CHATO (TRINCHA) CERDAS GRIS 4" (38 MM)</t>
  </si>
  <si>
    <t>PRIMER UNIVERSAL, FUNDO ANTICORROSIVO TIPO ZARCAO 3,6 L.</t>
  </si>
  <si>
    <t>ROLO DE ESPUMA POLIESTER 9 CM (SEM CABO)</t>
  </si>
  <si>
    <t>ROLO DE ESPUMA POLIESTER 15 CM (SEM CABO)</t>
  </si>
  <si>
    <t>ROLO DE ESPUMA POLIESTER 23 CM (SEM CABO)</t>
  </si>
  <si>
    <t>ROLO DE LA DE CARNEIRO 9 CM (SEM CABO)</t>
  </si>
  <si>
    <t>ROLO DE LA DE CARNEIRO 15 CM (SEM CABO)</t>
  </si>
  <si>
    <t>ROLO DE LA DE CARNEIRO 23 CM (SEM CABO)</t>
  </si>
  <si>
    <t>SELANTE TIPO VEDA CALHA PARA METAL, FIBROCIMENTO OU PVC. RESISTENTE À TEMPERATURA DE -40ºC A 120ºC. FORNECIDO EM BISNAGA DE 280G</t>
  </si>
  <si>
    <t xml:space="preserve">TINTA A BASE DE RESINA ACRILICA, PARA SINALIZACAO HORIZONTAL VIARIA (NBR 11862), COR AMARELO.  FORNECIDO EM  LATA DE 18 LITROS. </t>
  </si>
  <si>
    <t xml:space="preserve">TINTA A BASE DE RESINA ACRILICA, PARA SINALIZACAO HORIZONTAL VIARIA (NBR 11862), COR BRANCO.   FORNECIDO EM  LATA DE 18 LITROS. </t>
  </si>
  <si>
    <t xml:space="preserve">TINTA A BASE DE RESINA ACRILICA, PARA SINALIZACAO HORIZONTAL VIARIA (NBR 11862), COR VERMELHO.   FORNECIDO EM  LATA DE 18 LITROS. </t>
  </si>
  <si>
    <t xml:space="preserve">TINTA A BASE DE RESINA ACRILICA, PARA SINALIZACAO HORIZONTAL VIARIA (NBR 11862), COR AZUL.   FORNECIDO EM  LATA DE 18 LITROS. </t>
  </si>
  <si>
    <t>TINTA ACRILICA PREMIUM FOSCA, COR CONCRETO, INTERIOR/EXTERIOR RENDIMENTO 500M² POR DEMÃO. COMPOSIÇÃO: RESINA ACRÍLICA MODIFICADA, PIGMENTOS ATIVOS E INERTES, SURFACTANTES, COALESCENTES, ESPESSANTES, MICROBICIDAS NÃO METALICOS, OUTROS ADITIVOS E ÁGUA. REFERÊNCIA DE COR: CATÁLOGO SUVINIL. FORNECER EM LATA  18L LITROS</t>
  </si>
  <si>
    <t>TINTA ACRILICA  PREMIUM FOSCA, COR AZUL MAR, INTERIOR/EXTERIOR RENDIMENTO 500M² POR DEMÃO. COMPOSIÇÃO: RESINA ACRÍLICA MODIFICADA, PIGMENTOS ATIVOS E INERTES, SURFACTANTES, COALESCENTES, ESPESSANTES, MICROBICIDAS NÃO METALICOS, OUTROS ADITIVOS E ÁGUA. REFERÊNCIA DE COR: CATÁLOGO SUVINIL. FORNECIDO EM LATA 18 LITROS</t>
  </si>
  <si>
    <t xml:space="preserve">TINTA ACRILICA PREMIUM, INTERIOR/EXTERIOR, NA COR BRANCO GELO, ANTI MOFO, SEM CHEIRO E A BASE DE ÁGUA. SECAGEM AO TOQUE 30 MINUTOS, COM SECAGEM FINAL 4 HORAS E PIGMENTOS ISENTOS DE METAIS PESADOS. FORNECER EM LATA  18L LITROS. </t>
  </si>
  <si>
    <t>TINTA ACRILICA PREMIUM, INTERIOR/EXTERIOR, NA COR BRANCO NEVE, ANTI MOFO, SEM CHEIRO E A BASE DE ÁGUA. SECAGEM AO TOQUE 30 MINUTOS, COM SECAGEM FINAL 4 HORAS E PIGMENTOS ISENTOS DE METAIS PESADOS. FORNECER EM FORNECER EM LATA DE 18 LITROS.</t>
  </si>
  <si>
    <t>TINTA ACRÍLICA PREMIUM, COMPONENTES ÁGUA/RESINA ACRÍLICA/PIGMENTOS ORGÂNICOS E INORGÂNICOS, ASPECTO FÍSICO LÍQUIDO VISCOSO COLORIDO, COR PALHA, APLICAÇÃO EM SUPERFÍCIES POROSAS REBOCO/GESSO/CONCRETO/MADEIRA, MÉTODO APLICAÇÃO ROLO/PINCEL E PISTOLA, TIPO ACABAMENTO SEMI-BRILHO. FORNECIDO EM LATA DE 18LITROS.</t>
  </si>
  <si>
    <t xml:space="preserve">TINTA ESMALTE SINTETICO PREMIUM ACETINADO, COR AREIA, BASE ÁGUA, SECAGEM AO TOQUE DE 40 MINUTOS E SECAGEM FINAL DE 5 HORAS. REDIMENTO POR DEMÃO DE 55 A 75 M2. BAIXO ODOR. FORNECER EM GALÃO  DE 3,6 LITROS.                    </t>
  </si>
  <si>
    <t>TINTA ESMALTE SINTÉTICO PREMIUM ACETINADO, COR BRANCO GELO, BASE ÁGUA, SECAGEM AO TOQUE DE 40 MINUTOS E SECAGEM FINAL DE 5 HORAS. RENDIMENTO POR DEMÃO DE 55 A 75 M². BAIXO ODOR. FORNECER EM GALÃO DE 3,6 LITROS</t>
  </si>
  <si>
    <t>TINTA ESMALTE SINTÉTICO, BRANCA,  BASE SOLVENTE. FORNECER EM GALÃO  DE 3,6 LITROS.</t>
  </si>
  <si>
    <t>TINTA ESMALTE SINTÉTICO, AZUL DEL REY, BASE SOLVENTE. REFERÊNCIA DE COR: CATÁLOGO SUVINIL. FORNECER EM GALÃO 3,6 LITROS</t>
  </si>
  <si>
    <t>TINTA ESMALTE SINTÉTICO, PRETA, BASE SOLVENTE. FORNECER EM GALÃO  DE 3,6 LITROS.</t>
  </si>
  <si>
    <t xml:space="preserve">TINTA LATEX PVA PREMIUM, INTERIOR, RENDIMENTO 380M² POR DEMÃO. SEM CHEIRO. COR BRANCO NEVE. FORNECER EM LATA DE 18 LITROS. </t>
  </si>
  <si>
    <t>TINTA PARA PISO, COR CONCRETO.  REFERÊNCIA DE COR: CATÁLOGO SUVINIL. FORNECER EM LATA  18L LITROS.</t>
  </si>
  <si>
    <t>TINTA PARA PISO, COR AZUL. REFERÊNCIA DE COR: CATÁLOGO SUVINIL. FORNECER EM LATA  18 LITROS.</t>
  </si>
  <si>
    <t>VERNIZ POLIURETANO BRILHANTE PARA MADEIRA, COM FILTRO SOLAR, USO INTERNO E EXTERNO. FORNECER EM GALÃO  DE 3,6 LITROS.</t>
  </si>
  <si>
    <t>TINTA ESMALTE SINTÉTICO, VERMELHA, BASE SOLVENTE. FORNECIMENTO EM GALÃO DE 3,6 LITROS</t>
  </si>
  <si>
    <t>M</t>
  </si>
  <si>
    <t>GALÃO</t>
  </si>
  <si>
    <t>LATA</t>
  </si>
  <si>
    <t>UNID</t>
  </si>
  <si>
    <t>SACO</t>
  </si>
  <si>
    <t>KG</t>
  </si>
  <si>
    <t>PACOTE</t>
  </si>
  <si>
    <t>VALOR TOTAL</t>
  </si>
  <si>
    <t>SIM</t>
  </si>
  <si>
    <t>NÃO</t>
  </si>
  <si>
    <t>VERNIZ MOGNO ALTO BRILHO COM TRIPLO FILTRO SOLAR PARA PROTEGER E REALÇAR AS SUPERFÍCIES DE MADEIRA, LATA DE 3,6L</t>
  </si>
  <si>
    <t>LONA PLASTICA PESADA PRETA, E = 150 MICRA, 4M DE LARGURA</t>
  </si>
  <si>
    <t>LIXA D'ÁGUA GRÃO 100 TAMANHO 225 X 275 MM, PRODUZIDA COM MINERAL OXIDO DE ALUMÍNIO E TRATAMENTO DE IMPERMEABILIZAÇÃO NO PAPEL DO COSTADO. INDICADA PARA LIXAMENTO MANUAL. FORNECIMENTO EM PACOTES COM 25 UNIDADES.</t>
  </si>
  <si>
    <t>LIXA D'ÁGUA GRÃO 150 TAMANHO 225 X 275 MM, PRODUZIDA COM MINERAL OXIDO DE ALUMÍNIO E TRATAMENTO DE IMPERMEABILIZAÇÃO NO PAPEL DO COSTADO. INDICADA PARA LIXAMENTO MANUAL. FORNECIMENTO EM PACOTES COM 25 UNIDADES.</t>
  </si>
  <si>
    <t>LIXA D'ÁGUA GRÃO 180 TAMANHO 225 X 275 MM, PRODUZIDA COM MINERAL OXIDO DE ALUMÍNIO E TRATAMENTO DE IMPERMEABILIZAÇÃO NO PAPEL DO COSTADO. INDICADA PARA LIXAMENTO MANUAL. FORNECIMENTO EM PACOTES COM 25 UNIDADES.</t>
  </si>
  <si>
    <t>LIXA EM FOLHA PARA FERRO, NUMERO 80 COM COSTADO DE PANO DE EXTRA RESISTENCIA E MINERAL OXIDO DE ALUMINIO MARROM, TAMNHO 23X28CM. INDICADA PARA LIXAMENTO MANUAL.  FORNECIMENTO EM PACOTES COM 25 UNIDADES.</t>
  </si>
  <si>
    <t>LIXA EM FOLHA PARA FERRO, NUMERO 120 COM COSTADO DE PANO DE EXTRA RESISTENCIA E MINERAL OXIDO DE ALUMINIO MARROM, TAMNHO 23X28CM. INDICADA PARA LIXAMENTO MANUAL. FORNECIMENTO EM PACOTES COM 25 UNIDADES.</t>
  </si>
  <si>
    <t>LIXA EM FOLHA PARA FERRO, NUMERO 150 COM COSTADO DE PANO DE EXTRA RESISTENCIA E MINERAL OXIDO DE ALUMINIO MARROM, TAMNHO 23X28CM. INDICADA PARA LIXAMENTO MANUAL.  FORNECIMENTO EM PACOTES COM 25 UNIDADES.</t>
  </si>
  <si>
    <t>LIXA EM FOLHA PARA FERRO, NUMERO 180 COM COSTADO DE PANO DE EXTRA RESISTENCIA E MINERAL OXIDO DE ALUMINIO MARROM, TAMNHO 23X28CM. INDICADA PARA LIXAMENTO MANUAL.  FORNECIMENTO EM PACOTES COM 25 UNIDADES.</t>
  </si>
  <si>
    <t>LIXA EM FOLHA PARA PAREDE , NUMERO 80, TAMANHO 23X28CM. INDICADA PARA LIXAMENTO MANUAL.  FORNECIMENTO EM PACOTES COM 25 UNIDADES.</t>
  </si>
  <si>
    <t>LIXA EM FOLHA PARA PAREDE , NUMERO 120, TAMANHO 23X28CM. INDICADA PARA LIXAMENTO MANUAL.  FORNECIMENTO EM PACOTES COM 25 UNIDADES.</t>
  </si>
  <si>
    <t>LIXA EM FOLHA PARA PAREDE , NUMERO 150, TAMANHO 23X28CM. INDICADA PARA LIXAMENTO MANUAL.  FORNECIMENTO EM PACOTES COM 25 UNIDADES.</t>
  </si>
  <si>
    <t>LIXA EM FOLHA PARA PAREDE , NUMERO 180, TAMANHO 23X28CM. INDICADA PARA LIXAMENTO MANUAL.  FORNECIMENTO EM PACOTES COM 25 UNIDADES.</t>
  </si>
  <si>
    <t>MASSA ACRILICA PARA PAREDES INTERIOR/EXTERIOR , COMPOSIÇÃO  RESISTENTE ALCALINADE E INTEPÉRIE. FORNECIMENTO EM LATA DE 30 KG</t>
  </si>
  <si>
    <t>THINNER, SOLVENTE PARA LIMPEZA DE TINTA, COMPOSIÇÃO:HIDROCARBONETOS AROMÁTICOS/ÁLCOOL/ÉSTERES GLICÓIS, ASPECTO FÍSICO:LÍQUIDO, COR:INCOLOR, CARACTERÍSTICAS ADICIONAIS:THINNER 101 (OBS.:NÃO UTILIZAR NA DILUIÇÃO DA TINTA PARA APLICAÇÃO EM PINTURA). FORNECIDO EM GALÃO DE 5 LITROS.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</si>
</sst>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1"/>
    </xf>
    <xf numFmtId="0" fontId="9" fillId="0" borderId="0" xfId="0" applyFont="1"/>
    <xf numFmtId="0" fontId="9" fillId="0" borderId="0" xfId="0" applyFont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4" fontId="4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7"/>
  <sheetViews>
    <sheetView tabSelected="1" zoomScaleNormal="100" zoomScaleSheetLayoutView="80" workbookViewId="0">
      <selection activeCell="G13" sqref="G13"/>
    </sheetView>
  </sheetViews>
  <sheetFormatPr defaultColWidth="9.140625" defaultRowHeight="12.75" x14ac:dyDescent="0.2"/>
  <cols>
    <col min="1" max="1" width="4.28515625" style="2" customWidth="1"/>
    <col min="2" max="2" width="35.7109375" style="2" customWidth="1"/>
    <col min="3" max="3" width="9.7109375" style="2" customWidth="1"/>
    <col min="4" max="4" width="8.28515625" style="3" bestFit="1" customWidth="1"/>
    <col min="5" max="5" width="11.42578125" style="4" bestFit="1" customWidth="1"/>
    <col min="6" max="6" width="9.7109375" style="4" bestFit="1" customWidth="1"/>
    <col min="7" max="7" width="11.28515625" style="4" bestFit="1" customWidth="1"/>
    <col min="8" max="8" width="10.5703125" style="4" bestFit="1" customWidth="1"/>
    <col min="9" max="9" width="11.5703125" style="4" bestFit="1" customWidth="1"/>
    <col min="10" max="10" width="8.7109375" style="7" bestFit="1" customWidth="1"/>
    <col min="11" max="11" width="15" style="4" bestFit="1" customWidth="1"/>
    <col min="12" max="16384" width="9.140625" style="1"/>
  </cols>
  <sheetData>
    <row r="1" spans="1:1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">
      <c r="A2" s="17" t="s">
        <v>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ht="82.9" customHeight="1" x14ac:dyDescent="0.2">
      <c r="A5" s="5" t="s">
        <v>1</v>
      </c>
      <c r="B5" s="6" t="s">
        <v>5</v>
      </c>
      <c r="C5" s="6" t="s">
        <v>13</v>
      </c>
      <c r="D5" s="6" t="s">
        <v>2</v>
      </c>
      <c r="E5" s="6" t="s">
        <v>14</v>
      </c>
      <c r="F5" s="6" t="s">
        <v>7</v>
      </c>
      <c r="G5" s="6" t="s">
        <v>6</v>
      </c>
      <c r="H5" s="6" t="s">
        <v>8</v>
      </c>
      <c r="I5" s="6" t="s">
        <v>9</v>
      </c>
      <c r="J5" s="6" t="s">
        <v>10</v>
      </c>
      <c r="K5" s="6" t="s">
        <v>11</v>
      </c>
    </row>
    <row r="6" spans="1:11" ht="56.25" x14ac:dyDescent="0.2">
      <c r="A6" s="12">
        <v>1</v>
      </c>
      <c r="B6" s="13" t="s">
        <v>15</v>
      </c>
      <c r="C6" s="13">
        <v>429924</v>
      </c>
      <c r="D6" s="13" t="s">
        <v>63</v>
      </c>
      <c r="E6" s="13">
        <v>273</v>
      </c>
      <c r="F6" s="14">
        <v>73.94</v>
      </c>
      <c r="G6" s="14">
        <f>F6*E6</f>
        <v>20185.62</v>
      </c>
      <c r="H6" s="14" t="s">
        <v>69</v>
      </c>
      <c r="I6" s="14" t="s">
        <v>70</v>
      </c>
      <c r="J6" s="15" t="s">
        <v>12</v>
      </c>
      <c r="K6" s="16">
        <f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0.1</v>
      </c>
    </row>
    <row r="7" spans="1:11" ht="67.5" x14ac:dyDescent="0.2">
      <c r="A7" s="12">
        <v>2</v>
      </c>
      <c r="B7" s="13" t="s">
        <v>16</v>
      </c>
      <c r="C7" s="13">
        <v>226584</v>
      </c>
      <c r="D7" s="13" t="s">
        <v>64</v>
      </c>
      <c r="E7" s="13">
        <v>79</v>
      </c>
      <c r="F7" s="14">
        <v>17.02</v>
      </c>
      <c r="G7" s="14">
        <f t="shared" ref="G7:G66" si="0">F7*E7</f>
        <v>1344.58</v>
      </c>
      <c r="H7" s="14" t="s">
        <v>69</v>
      </c>
      <c r="I7" s="14" t="s">
        <v>70</v>
      </c>
      <c r="J7" s="15" t="s">
        <v>12</v>
      </c>
      <c r="K7" s="16">
        <f t="shared" ref="K7:K66" si="1">IF(F7&lt;0.01,"",IF(AND(F7&gt;=0.01,F7&lt;=5),0.01,IF(F7&lt;=10,0.02,IF(F7&lt;=20,0.03,IF(F7&lt;=50,0.05,IF(F7&lt;=100,0.1,IF(F7&lt;=200,0.12,IF(F7&lt;=500,0.2,IF(F7&lt;=1000,0.4,IF(F7&lt;=2000,0.5,IF(F7&lt;=5000,0.8,IF(F7&lt;=10000,F7*0.005,"Avaliação Específica"))))))))))))</f>
        <v>0.03</v>
      </c>
    </row>
    <row r="8" spans="1:11" ht="67.5" x14ac:dyDescent="0.2">
      <c r="A8" s="12">
        <v>3</v>
      </c>
      <c r="B8" s="13" t="s">
        <v>17</v>
      </c>
      <c r="C8" s="13">
        <v>30848</v>
      </c>
      <c r="D8" s="13" t="s">
        <v>64</v>
      </c>
      <c r="E8" s="13">
        <v>136</v>
      </c>
      <c r="F8" s="14">
        <v>15.38</v>
      </c>
      <c r="G8" s="14">
        <f t="shared" si="0"/>
        <v>2091.6800000000003</v>
      </c>
      <c r="H8" s="14" t="s">
        <v>69</v>
      </c>
      <c r="I8" s="14" t="s">
        <v>70</v>
      </c>
      <c r="J8" s="15" t="s">
        <v>12</v>
      </c>
      <c r="K8" s="16">
        <f t="shared" si="1"/>
        <v>0.03</v>
      </c>
    </row>
    <row r="9" spans="1:11" x14ac:dyDescent="0.2">
      <c r="A9" s="12">
        <v>4</v>
      </c>
      <c r="B9" s="13" t="s">
        <v>18</v>
      </c>
      <c r="C9" s="13">
        <v>70106</v>
      </c>
      <c r="D9" s="13" t="s">
        <v>64</v>
      </c>
      <c r="E9" s="13">
        <v>95</v>
      </c>
      <c r="F9" s="14">
        <v>15.63</v>
      </c>
      <c r="G9" s="14">
        <f t="shared" si="0"/>
        <v>1484.8500000000001</v>
      </c>
      <c r="H9" s="14" t="s">
        <v>69</v>
      </c>
      <c r="I9" s="14" t="s">
        <v>70</v>
      </c>
      <c r="J9" s="15" t="s">
        <v>12</v>
      </c>
      <c r="K9" s="16">
        <f t="shared" si="1"/>
        <v>0.03</v>
      </c>
    </row>
    <row r="10" spans="1:11" x14ac:dyDescent="0.2">
      <c r="A10" s="12">
        <v>5</v>
      </c>
      <c r="B10" s="13" t="s">
        <v>19</v>
      </c>
      <c r="C10" s="13">
        <v>70106</v>
      </c>
      <c r="D10" s="13" t="s">
        <v>64</v>
      </c>
      <c r="E10" s="13">
        <v>75</v>
      </c>
      <c r="F10" s="14">
        <v>20.93</v>
      </c>
      <c r="G10" s="14">
        <f t="shared" si="0"/>
        <v>1569.75</v>
      </c>
      <c r="H10" s="14" t="s">
        <v>69</v>
      </c>
      <c r="I10" s="14" t="s">
        <v>70</v>
      </c>
      <c r="J10" s="15" t="s">
        <v>12</v>
      </c>
      <c r="K10" s="16">
        <f t="shared" si="1"/>
        <v>0.05</v>
      </c>
    </row>
    <row r="11" spans="1:11" x14ac:dyDescent="0.2">
      <c r="A11" s="12">
        <v>6</v>
      </c>
      <c r="B11" s="13" t="s">
        <v>20</v>
      </c>
      <c r="C11" s="13">
        <v>70106</v>
      </c>
      <c r="D11" s="13" t="s">
        <v>64</v>
      </c>
      <c r="E11" s="13">
        <v>193</v>
      </c>
      <c r="F11" s="14">
        <v>27.64</v>
      </c>
      <c r="G11" s="14">
        <f t="shared" si="0"/>
        <v>5334.52</v>
      </c>
      <c r="H11" s="14" t="s">
        <v>69</v>
      </c>
      <c r="I11" s="14" t="s">
        <v>70</v>
      </c>
      <c r="J11" s="15" t="s">
        <v>12</v>
      </c>
      <c r="K11" s="16">
        <f t="shared" si="1"/>
        <v>0.05</v>
      </c>
    </row>
    <row r="12" spans="1:11" ht="22.5" x14ac:dyDescent="0.2">
      <c r="A12" s="12">
        <v>7</v>
      </c>
      <c r="B12" s="13" t="s">
        <v>21</v>
      </c>
      <c r="C12" s="13">
        <v>44776</v>
      </c>
      <c r="D12" s="13" t="s">
        <v>65</v>
      </c>
      <c r="E12" s="13">
        <v>729</v>
      </c>
      <c r="F12" s="14">
        <v>12.76</v>
      </c>
      <c r="G12" s="14">
        <f t="shared" si="0"/>
        <v>9302.0399999999991</v>
      </c>
      <c r="H12" s="14" t="s">
        <v>69</v>
      </c>
      <c r="I12" s="14" t="s">
        <v>70</v>
      </c>
      <c r="J12" s="15" t="s">
        <v>12</v>
      </c>
      <c r="K12" s="16">
        <f t="shared" si="1"/>
        <v>0.03</v>
      </c>
    </row>
    <row r="13" spans="1:11" ht="33.75" x14ac:dyDescent="0.2">
      <c r="A13" s="12">
        <v>8</v>
      </c>
      <c r="B13" s="13" t="s">
        <v>22</v>
      </c>
      <c r="C13" s="13">
        <v>443618</v>
      </c>
      <c r="D13" s="13" t="s">
        <v>64</v>
      </c>
      <c r="E13" s="13">
        <v>42</v>
      </c>
      <c r="F13" s="14">
        <v>22.85</v>
      </c>
      <c r="G13" s="14">
        <f t="shared" si="0"/>
        <v>959.7</v>
      </c>
      <c r="H13" s="14" t="s">
        <v>69</v>
      </c>
      <c r="I13" s="14" t="s">
        <v>70</v>
      </c>
      <c r="J13" s="15" t="s">
        <v>12</v>
      </c>
      <c r="K13" s="16">
        <f t="shared" si="1"/>
        <v>0.05</v>
      </c>
    </row>
    <row r="14" spans="1:11" ht="56.25" x14ac:dyDescent="0.2">
      <c r="A14" s="12">
        <v>9</v>
      </c>
      <c r="B14" s="13" t="s">
        <v>23</v>
      </c>
      <c r="C14" s="13">
        <v>442317</v>
      </c>
      <c r="D14" s="13" t="s">
        <v>64</v>
      </c>
      <c r="E14" s="13">
        <v>33</v>
      </c>
      <c r="F14" s="14">
        <v>19.350000000000001</v>
      </c>
      <c r="G14" s="14">
        <f t="shared" si="0"/>
        <v>638.55000000000007</v>
      </c>
      <c r="H14" s="14" t="s">
        <v>69</v>
      </c>
      <c r="I14" s="14" t="s">
        <v>70</v>
      </c>
      <c r="J14" s="15" t="s">
        <v>12</v>
      </c>
      <c r="K14" s="16">
        <f t="shared" si="1"/>
        <v>0.03</v>
      </c>
    </row>
    <row r="15" spans="1:11" x14ac:dyDescent="0.2">
      <c r="A15" s="12">
        <v>10</v>
      </c>
      <c r="B15" s="13" t="s">
        <v>24</v>
      </c>
      <c r="C15" s="13">
        <v>227347</v>
      </c>
      <c r="D15" s="13" t="s">
        <v>66</v>
      </c>
      <c r="E15" s="13">
        <v>54</v>
      </c>
      <c r="F15" s="14">
        <v>16.13</v>
      </c>
      <c r="G15" s="14">
        <f t="shared" si="0"/>
        <v>871.02</v>
      </c>
      <c r="H15" s="14" t="s">
        <v>69</v>
      </c>
      <c r="I15" s="14" t="s">
        <v>70</v>
      </c>
      <c r="J15" s="15" t="s">
        <v>12</v>
      </c>
      <c r="K15" s="16">
        <f t="shared" si="1"/>
        <v>0.03</v>
      </c>
    </row>
    <row r="16" spans="1:11" ht="56.25" x14ac:dyDescent="0.2">
      <c r="A16" s="12">
        <v>11</v>
      </c>
      <c r="B16" s="13" t="s">
        <v>25</v>
      </c>
      <c r="C16" s="13">
        <v>461963</v>
      </c>
      <c r="D16" s="13" t="s">
        <v>67</v>
      </c>
      <c r="E16" s="13">
        <v>245</v>
      </c>
      <c r="F16" s="14">
        <v>29.9</v>
      </c>
      <c r="G16" s="14">
        <f t="shared" si="0"/>
        <v>7325.5</v>
      </c>
      <c r="H16" s="14" t="s">
        <v>69</v>
      </c>
      <c r="I16" s="14" t="s">
        <v>70</v>
      </c>
      <c r="J16" s="15" t="s">
        <v>12</v>
      </c>
      <c r="K16" s="16">
        <f t="shared" si="1"/>
        <v>0.05</v>
      </c>
    </row>
    <row r="17" spans="1:13" x14ac:dyDescent="0.2">
      <c r="A17" s="12">
        <v>12</v>
      </c>
      <c r="B17" s="13" t="s">
        <v>26</v>
      </c>
      <c r="C17" s="13">
        <v>150409</v>
      </c>
      <c r="D17" s="13" t="s">
        <v>64</v>
      </c>
      <c r="E17" s="13">
        <v>61</v>
      </c>
      <c r="F17" s="14">
        <v>300.97000000000003</v>
      </c>
      <c r="G17" s="14">
        <f t="shared" si="0"/>
        <v>18359.170000000002</v>
      </c>
      <c r="H17" s="14" t="s">
        <v>69</v>
      </c>
      <c r="I17" s="14" t="s">
        <v>70</v>
      </c>
      <c r="J17" s="15" t="s">
        <v>12</v>
      </c>
      <c r="K17" s="16">
        <f t="shared" si="1"/>
        <v>0.2</v>
      </c>
    </row>
    <row r="18" spans="1:13" ht="33.75" x14ac:dyDescent="0.2">
      <c r="A18" s="12">
        <v>13</v>
      </c>
      <c r="B18" s="13" t="s">
        <v>27</v>
      </c>
      <c r="C18" s="13">
        <v>256485</v>
      </c>
      <c r="D18" s="13" t="s">
        <v>66</v>
      </c>
      <c r="E18" s="13">
        <v>210</v>
      </c>
      <c r="F18" s="14">
        <v>4.6900000000000004</v>
      </c>
      <c r="G18" s="14">
        <f t="shared" si="0"/>
        <v>984.90000000000009</v>
      </c>
      <c r="H18" s="14" t="s">
        <v>69</v>
      </c>
      <c r="I18" s="14" t="s">
        <v>70</v>
      </c>
      <c r="J18" s="15" t="s">
        <v>12</v>
      </c>
      <c r="K18" s="16">
        <f t="shared" si="1"/>
        <v>0.01</v>
      </c>
    </row>
    <row r="19" spans="1:13" ht="56.25" x14ac:dyDescent="0.2">
      <c r="A19" s="12">
        <v>14</v>
      </c>
      <c r="B19" s="13" t="s">
        <v>73</v>
      </c>
      <c r="C19" s="13">
        <v>468532</v>
      </c>
      <c r="D19" s="13" t="s">
        <v>64</v>
      </c>
      <c r="E19" s="13">
        <v>70</v>
      </c>
      <c r="F19" s="14">
        <v>52.33</v>
      </c>
      <c r="G19" s="14">
        <f t="shared" si="0"/>
        <v>3663.1</v>
      </c>
      <c r="H19" s="14" t="s">
        <v>69</v>
      </c>
      <c r="I19" s="14" t="s">
        <v>70</v>
      </c>
      <c r="J19" s="15" t="s">
        <v>12</v>
      </c>
      <c r="K19" s="16">
        <f t="shared" si="1"/>
        <v>0.1</v>
      </c>
    </row>
    <row r="20" spans="1:13" ht="56.25" x14ac:dyDescent="0.2">
      <c r="A20" s="12">
        <v>15</v>
      </c>
      <c r="B20" s="13" t="s">
        <v>74</v>
      </c>
      <c r="C20" s="13">
        <v>320320</v>
      </c>
      <c r="D20" s="13" t="s">
        <v>64</v>
      </c>
      <c r="E20" s="13">
        <v>71</v>
      </c>
      <c r="F20" s="14">
        <v>48.08</v>
      </c>
      <c r="G20" s="14">
        <f t="shared" si="0"/>
        <v>3413.68</v>
      </c>
      <c r="H20" s="14" t="s">
        <v>69</v>
      </c>
      <c r="I20" s="14" t="s">
        <v>70</v>
      </c>
      <c r="J20" s="15" t="s">
        <v>12</v>
      </c>
      <c r="K20" s="16">
        <f t="shared" si="1"/>
        <v>0.05</v>
      </c>
    </row>
    <row r="21" spans="1:13" ht="56.25" x14ac:dyDescent="0.2">
      <c r="A21" s="12">
        <v>16</v>
      </c>
      <c r="B21" s="13" t="s">
        <v>75</v>
      </c>
      <c r="C21" s="13">
        <v>320252</v>
      </c>
      <c r="D21" s="13" t="s">
        <v>64</v>
      </c>
      <c r="E21" s="13">
        <v>59</v>
      </c>
      <c r="F21" s="14">
        <v>53.42</v>
      </c>
      <c r="G21" s="14">
        <f t="shared" si="0"/>
        <v>3151.78</v>
      </c>
      <c r="H21" s="14" t="s">
        <v>69</v>
      </c>
      <c r="I21" s="14" t="s">
        <v>70</v>
      </c>
      <c r="J21" s="15" t="s">
        <v>12</v>
      </c>
      <c r="K21" s="16">
        <f t="shared" si="1"/>
        <v>0.1</v>
      </c>
    </row>
    <row r="22" spans="1:13" ht="56.25" x14ac:dyDescent="0.2">
      <c r="A22" s="12">
        <v>17</v>
      </c>
      <c r="B22" s="13" t="s">
        <v>76</v>
      </c>
      <c r="C22" s="13">
        <v>264891</v>
      </c>
      <c r="D22" s="13" t="s">
        <v>64</v>
      </c>
      <c r="E22" s="13">
        <v>215</v>
      </c>
      <c r="F22" s="14">
        <v>82.42</v>
      </c>
      <c r="G22" s="14">
        <f t="shared" si="0"/>
        <v>17720.3</v>
      </c>
      <c r="H22" s="14" t="s">
        <v>69</v>
      </c>
      <c r="I22" s="14" t="s">
        <v>70</v>
      </c>
      <c r="J22" s="15" t="s">
        <v>12</v>
      </c>
      <c r="K22" s="16">
        <f t="shared" si="1"/>
        <v>0.1</v>
      </c>
    </row>
    <row r="23" spans="1:13" ht="56.25" x14ac:dyDescent="0.2">
      <c r="A23" s="12">
        <v>18</v>
      </c>
      <c r="B23" s="13" t="s">
        <v>77</v>
      </c>
      <c r="C23" s="13">
        <v>407789</v>
      </c>
      <c r="D23" s="13" t="s">
        <v>64</v>
      </c>
      <c r="E23" s="13">
        <v>220</v>
      </c>
      <c r="F23" s="14">
        <v>63.25</v>
      </c>
      <c r="G23" s="14">
        <f t="shared" si="0"/>
        <v>13915</v>
      </c>
      <c r="H23" s="14" t="s">
        <v>69</v>
      </c>
      <c r="I23" s="14" t="s">
        <v>70</v>
      </c>
      <c r="J23" s="15" t="s">
        <v>12</v>
      </c>
      <c r="K23" s="16">
        <f t="shared" si="1"/>
        <v>0.1</v>
      </c>
    </row>
    <row r="24" spans="1:13" ht="56.25" x14ac:dyDescent="0.2">
      <c r="A24" s="12">
        <v>19</v>
      </c>
      <c r="B24" s="13" t="s">
        <v>78</v>
      </c>
      <c r="C24" s="13">
        <v>231508</v>
      </c>
      <c r="D24" s="13" t="s">
        <v>64</v>
      </c>
      <c r="E24" s="13">
        <v>211</v>
      </c>
      <c r="F24" s="14">
        <v>85.5</v>
      </c>
      <c r="G24" s="14">
        <f t="shared" si="0"/>
        <v>18040.5</v>
      </c>
      <c r="H24" s="14" t="s">
        <v>69</v>
      </c>
      <c r="I24" s="14" t="s">
        <v>70</v>
      </c>
      <c r="J24" s="15" t="s">
        <v>12</v>
      </c>
      <c r="K24" s="16">
        <f t="shared" si="1"/>
        <v>0.1</v>
      </c>
    </row>
    <row r="25" spans="1:13" ht="56.25" x14ac:dyDescent="0.2">
      <c r="A25" s="12">
        <v>20</v>
      </c>
      <c r="B25" s="13" t="s">
        <v>79</v>
      </c>
      <c r="C25" s="13">
        <v>407788</v>
      </c>
      <c r="D25" s="13" t="s">
        <v>64</v>
      </c>
      <c r="E25" s="13">
        <v>206</v>
      </c>
      <c r="F25" s="14">
        <v>77.5</v>
      </c>
      <c r="G25" s="14">
        <f t="shared" si="0"/>
        <v>15965</v>
      </c>
      <c r="H25" s="14" t="s">
        <v>69</v>
      </c>
      <c r="I25" s="14" t="s">
        <v>70</v>
      </c>
      <c r="J25" s="15" t="s">
        <v>12</v>
      </c>
      <c r="K25" s="16">
        <f t="shared" si="1"/>
        <v>0.1</v>
      </c>
    </row>
    <row r="26" spans="1:13" ht="45" x14ac:dyDescent="0.2">
      <c r="A26" s="12">
        <v>21</v>
      </c>
      <c r="B26" s="13" t="s">
        <v>80</v>
      </c>
      <c r="C26" s="13">
        <v>213811</v>
      </c>
      <c r="D26" s="13" t="s">
        <v>64</v>
      </c>
      <c r="E26" s="13">
        <v>317</v>
      </c>
      <c r="F26" s="14">
        <v>46</v>
      </c>
      <c r="G26" s="14">
        <f t="shared" si="0"/>
        <v>14582</v>
      </c>
      <c r="H26" s="14" t="s">
        <v>69</v>
      </c>
      <c r="I26" s="14" t="s">
        <v>70</v>
      </c>
      <c r="J26" s="15" t="s">
        <v>12</v>
      </c>
      <c r="K26" s="16">
        <f t="shared" si="1"/>
        <v>0.05</v>
      </c>
    </row>
    <row r="27" spans="1:13" ht="45" x14ac:dyDescent="0.2">
      <c r="A27" s="12">
        <v>22</v>
      </c>
      <c r="B27" s="13" t="s">
        <v>81</v>
      </c>
      <c r="C27" s="13">
        <v>213810</v>
      </c>
      <c r="D27" s="13" t="s">
        <v>64</v>
      </c>
      <c r="E27" s="13">
        <v>319</v>
      </c>
      <c r="F27" s="14">
        <v>33.08</v>
      </c>
      <c r="G27" s="14">
        <f t="shared" si="0"/>
        <v>10552.519999999999</v>
      </c>
      <c r="H27" s="14" t="s">
        <v>69</v>
      </c>
      <c r="I27" s="14" t="s">
        <v>70</v>
      </c>
      <c r="J27" s="15" t="s">
        <v>12</v>
      </c>
      <c r="K27" s="16">
        <f t="shared" si="1"/>
        <v>0.05</v>
      </c>
    </row>
    <row r="28" spans="1:13" ht="45" x14ac:dyDescent="0.2">
      <c r="A28" s="12">
        <v>23</v>
      </c>
      <c r="B28" s="13" t="s">
        <v>82</v>
      </c>
      <c r="C28" s="13">
        <v>213816</v>
      </c>
      <c r="D28" s="13" t="s">
        <v>64</v>
      </c>
      <c r="E28" s="13">
        <v>315</v>
      </c>
      <c r="F28" s="14">
        <v>39.17</v>
      </c>
      <c r="G28" s="14">
        <f t="shared" si="0"/>
        <v>12338.550000000001</v>
      </c>
      <c r="H28" s="14" t="s">
        <v>69</v>
      </c>
      <c r="I28" s="14" t="s">
        <v>70</v>
      </c>
      <c r="J28" s="15" t="s">
        <v>12</v>
      </c>
      <c r="K28" s="16">
        <f t="shared" si="1"/>
        <v>0.05</v>
      </c>
    </row>
    <row r="29" spans="1:13" ht="45" x14ac:dyDescent="0.2">
      <c r="A29" s="12">
        <v>24</v>
      </c>
      <c r="B29" s="13" t="s">
        <v>83</v>
      </c>
      <c r="C29" s="13">
        <v>213809</v>
      </c>
      <c r="D29" s="13" t="s">
        <v>64</v>
      </c>
      <c r="E29" s="13">
        <v>310</v>
      </c>
      <c r="F29" s="14">
        <v>41</v>
      </c>
      <c r="G29" s="14">
        <f t="shared" si="0"/>
        <v>12710</v>
      </c>
      <c r="H29" s="14" t="s">
        <v>69</v>
      </c>
      <c r="I29" s="14" t="s">
        <v>70</v>
      </c>
      <c r="J29" s="15" t="s">
        <v>12</v>
      </c>
      <c r="K29" s="16">
        <f t="shared" si="1"/>
        <v>0.05</v>
      </c>
    </row>
    <row r="30" spans="1:13" ht="22.5" x14ac:dyDescent="0.3">
      <c r="A30" s="12">
        <v>25</v>
      </c>
      <c r="B30" s="13" t="s">
        <v>72</v>
      </c>
      <c r="C30" s="13">
        <v>231495</v>
      </c>
      <c r="D30" s="13" t="s">
        <v>61</v>
      </c>
      <c r="E30" s="13">
        <v>451</v>
      </c>
      <c r="F30" s="14">
        <v>4.4400000000000004</v>
      </c>
      <c r="G30" s="14">
        <f t="shared" si="0"/>
        <v>2002.4400000000003</v>
      </c>
      <c r="H30" s="14" t="s">
        <v>69</v>
      </c>
      <c r="I30" s="14" t="s">
        <v>70</v>
      </c>
      <c r="J30" s="15" t="s">
        <v>12</v>
      </c>
      <c r="K30" s="16">
        <f t="shared" si="1"/>
        <v>0.01</v>
      </c>
      <c r="L30" s="9"/>
      <c r="M30" s="10"/>
    </row>
    <row r="31" spans="1:13" ht="33.75" x14ac:dyDescent="0.2">
      <c r="A31" s="12">
        <v>26</v>
      </c>
      <c r="B31" s="13" t="s">
        <v>84</v>
      </c>
      <c r="C31" s="13">
        <v>150556</v>
      </c>
      <c r="D31" s="13" t="s">
        <v>64</v>
      </c>
      <c r="E31" s="13">
        <v>91</v>
      </c>
      <c r="F31" s="14">
        <v>173.2</v>
      </c>
      <c r="G31" s="14">
        <f t="shared" si="0"/>
        <v>15761.199999999999</v>
      </c>
      <c r="H31" s="14" t="s">
        <v>69</v>
      </c>
      <c r="I31" s="14" t="s">
        <v>70</v>
      </c>
      <c r="J31" s="15" t="s">
        <v>12</v>
      </c>
      <c r="K31" s="16">
        <f t="shared" si="1"/>
        <v>0.12</v>
      </c>
    </row>
    <row r="32" spans="1:13" ht="22.5" x14ac:dyDescent="0.2">
      <c r="A32" s="12">
        <v>27</v>
      </c>
      <c r="B32" s="13" t="s">
        <v>28</v>
      </c>
      <c r="C32" s="13">
        <v>150556</v>
      </c>
      <c r="D32" s="13" t="s">
        <v>63</v>
      </c>
      <c r="E32" s="13">
        <v>318</v>
      </c>
      <c r="F32" s="14">
        <v>114.7</v>
      </c>
      <c r="G32" s="14">
        <f t="shared" si="0"/>
        <v>36474.6</v>
      </c>
      <c r="H32" s="14" t="s">
        <v>69</v>
      </c>
      <c r="I32" s="14" t="s">
        <v>70</v>
      </c>
      <c r="J32" s="15" t="s">
        <v>12</v>
      </c>
      <c r="K32" s="16">
        <f t="shared" si="1"/>
        <v>0.12</v>
      </c>
    </row>
    <row r="33" spans="1:11" ht="22.5" x14ac:dyDescent="0.2">
      <c r="A33" s="12">
        <v>28</v>
      </c>
      <c r="B33" s="13" t="s">
        <v>29</v>
      </c>
      <c r="C33" s="13">
        <v>290380</v>
      </c>
      <c r="D33" s="13" t="s">
        <v>64</v>
      </c>
      <c r="E33" s="13">
        <v>216</v>
      </c>
      <c r="F33" s="14">
        <v>6.71</v>
      </c>
      <c r="G33" s="14">
        <f t="shared" si="0"/>
        <v>1449.36</v>
      </c>
      <c r="H33" s="14" t="s">
        <v>69</v>
      </c>
      <c r="I33" s="14" t="s">
        <v>70</v>
      </c>
      <c r="J33" s="15" t="s">
        <v>12</v>
      </c>
      <c r="K33" s="16">
        <f t="shared" si="1"/>
        <v>0.02</v>
      </c>
    </row>
    <row r="34" spans="1:11" x14ac:dyDescent="0.2">
      <c r="A34" s="12">
        <v>29</v>
      </c>
      <c r="B34" s="13" t="s">
        <v>30</v>
      </c>
      <c r="C34" s="13">
        <v>239398</v>
      </c>
      <c r="D34" s="13" t="s">
        <v>64</v>
      </c>
      <c r="E34" s="13">
        <v>249</v>
      </c>
      <c r="F34" s="14">
        <v>6.8</v>
      </c>
      <c r="G34" s="14">
        <f t="shared" si="0"/>
        <v>1693.2</v>
      </c>
      <c r="H34" s="14" t="s">
        <v>69</v>
      </c>
      <c r="I34" s="14" t="s">
        <v>70</v>
      </c>
      <c r="J34" s="15" t="s">
        <v>12</v>
      </c>
      <c r="K34" s="16">
        <f t="shared" si="1"/>
        <v>0.02</v>
      </c>
    </row>
    <row r="35" spans="1:11" ht="22.5" x14ac:dyDescent="0.2">
      <c r="A35" s="12">
        <v>30</v>
      </c>
      <c r="B35" s="13" t="s">
        <v>31</v>
      </c>
      <c r="C35" s="13">
        <v>239397</v>
      </c>
      <c r="D35" s="13" t="s">
        <v>64</v>
      </c>
      <c r="E35" s="13">
        <v>176</v>
      </c>
      <c r="F35" s="14">
        <v>10.44</v>
      </c>
      <c r="G35" s="14">
        <f t="shared" si="0"/>
        <v>1837.4399999999998</v>
      </c>
      <c r="H35" s="14" t="s">
        <v>69</v>
      </c>
      <c r="I35" s="14" t="s">
        <v>70</v>
      </c>
      <c r="J35" s="15" t="s">
        <v>12</v>
      </c>
      <c r="K35" s="16">
        <f t="shared" si="1"/>
        <v>0.03</v>
      </c>
    </row>
    <row r="36" spans="1:11" x14ac:dyDescent="0.2">
      <c r="A36" s="12">
        <v>31</v>
      </c>
      <c r="B36" s="13" t="s">
        <v>32</v>
      </c>
      <c r="C36" s="13">
        <v>250993</v>
      </c>
      <c r="D36" s="13" t="s">
        <v>64</v>
      </c>
      <c r="E36" s="13">
        <v>133</v>
      </c>
      <c r="F36" s="14">
        <v>11.33</v>
      </c>
      <c r="G36" s="14">
        <f t="shared" si="0"/>
        <v>1506.89</v>
      </c>
      <c r="H36" s="14" t="s">
        <v>69</v>
      </c>
      <c r="I36" s="14" t="s">
        <v>70</v>
      </c>
      <c r="J36" s="15" t="s">
        <v>12</v>
      </c>
      <c r="K36" s="16">
        <f t="shared" si="1"/>
        <v>0.03</v>
      </c>
    </row>
    <row r="37" spans="1:11" x14ac:dyDescent="0.2">
      <c r="A37" s="12">
        <v>32</v>
      </c>
      <c r="B37" s="13" t="s">
        <v>33</v>
      </c>
      <c r="C37" s="13">
        <v>250994</v>
      </c>
      <c r="D37" s="13" t="s">
        <v>64</v>
      </c>
      <c r="E37" s="13">
        <v>123</v>
      </c>
      <c r="F37" s="14">
        <v>11.99</v>
      </c>
      <c r="G37" s="14">
        <f t="shared" si="0"/>
        <v>1474.77</v>
      </c>
      <c r="H37" s="14" t="s">
        <v>69</v>
      </c>
      <c r="I37" s="14" t="s">
        <v>70</v>
      </c>
      <c r="J37" s="15" t="s">
        <v>12</v>
      </c>
      <c r="K37" s="16">
        <f t="shared" si="1"/>
        <v>0.03</v>
      </c>
    </row>
    <row r="38" spans="1:11" ht="22.5" x14ac:dyDescent="0.2">
      <c r="A38" s="12">
        <v>33</v>
      </c>
      <c r="B38" s="13" t="s">
        <v>34</v>
      </c>
      <c r="C38" s="13">
        <v>288003</v>
      </c>
      <c r="D38" s="13" t="s">
        <v>62</v>
      </c>
      <c r="E38" s="13">
        <v>185</v>
      </c>
      <c r="F38" s="14">
        <v>135.5</v>
      </c>
      <c r="G38" s="14">
        <f t="shared" si="0"/>
        <v>25067.5</v>
      </c>
      <c r="H38" s="14" t="s">
        <v>69</v>
      </c>
      <c r="I38" s="14" t="s">
        <v>70</v>
      </c>
      <c r="J38" s="15" t="s">
        <v>12</v>
      </c>
      <c r="K38" s="16">
        <f t="shared" si="1"/>
        <v>0.12</v>
      </c>
    </row>
    <row r="39" spans="1:11" x14ac:dyDescent="0.2">
      <c r="A39" s="12">
        <v>34</v>
      </c>
      <c r="B39" s="13" t="s">
        <v>35</v>
      </c>
      <c r="C39" s="13">
        <v>30791</v>
      </c>
      <c r="D39" s="13" t="s">
        <v>64</v>
      </c>
      <c r="E39" s="13">
        <v>98</v>
      </c>
      <c r="F39" s="14">
        <v>6.83</v>
      </c>
      <c r="G39" s="14">
        <f t="shared" si="0"/>
        <v>669.34</v>
      </c>
      <c r="H39" s="14" t="s">
        <v>69</v>
      </c>
      <c r="I39" s="14" t="s">
        <v>70</v>
      </c>
      <c r="J39" s="15" t="s">
        <v>12</v>
      </c>
      <c r="K39" s="16">
        <f t="shared" si="1"/>
        <v>0.02</v>
      </c>
    </row>
    <row r="40" spans="1:11" x14ac:dyDescent="0.2">
      <c r="A40" s="12">
        <v>35</v>
      </c>
      <c r="B40" s="13" t="s">
        <v>36</v>
      </c>
      <c r="C40" s="13">
        <v>30791</v>
      </c>
      <c r="D40" s="13" t="s">
        <v>64</v>
      </c>
      <c r="E40" s="13">
        <v>93</v>
      </c>
      <c r="F40" s="14">
        <v>9.9</v>
      </c>
      <c r="G40" s="14">
        <f t="shared" si="0"/>
        <v>920.7</v>
      </c>
      <c r="H40" s="14" t="s">
        <v>69</v>
      </c>
      <c r="I40" s="14" t="s">
        <v>70</v>
      </c>
      <c r="J40" s="15" t="s">
        <v>12</v>
      </c>
      <c r="K40" s="16">
        <f t="shared" si="1"/>
        <v>0.02</v>
      </c>
    </row>
    <row r="41" spans="1:11" x14ac:dyDescent="0.2">
      <c r="A41" s="12">
        <v>36</v>
      </c>
      <c r="B41" s="13" t="s">
        <v>37</v>
      </c>
      <c r="C41" s="13">
        <v>30791</v>
      </c>
      <c r="D41" s="13" t="s">
        <v>64</v>
      </c>
      <c r="E41" s="13">
        <v>83</v>
      </c>
      <c r="F41" s="14">
        <v>17.010000000000002</v>
      </c>
      <c r="G41" s="14">
        <f t="shared" si="0"/>
        <v>1411.8300000000002</v>
      </c>
      <c r="H41" s="14" t="s">
        <v>69</v>
      </c>
      <c r="I41" s="14" t="s">
        <v>70</v>
      </c>
      <c r="J41" s="15" t="s">
        <v>12</v>
      </c>
      <c r="K41" s="16">
        <f t="shared" si="1"/>
        <v>0.03</v>
      </c>
    </row>
    <row r="42" spans="1:11" x14ac:dyDescent="0.2">
      <c r="A42" s="12">
        <v>37</v>
      </c>
      <c r="B42" s="13" t="s">
        <v>38</v>
      </c>
      <c r="C42" s="13">
        <v>30791</v>
      </c>
      <c r="D42" s="13" t="s">
        <v>64</v>
      </c>
      <c r="E42" s="13">
        <v>92</v>
      </c>
      <c r="F42" s="14">
        <v>20.39</v>
      </c>
      <c r="G42" s="14">
        <f t="shared" si="0"/>
        <v>1875.88</v>
      </c>
      <c r="H42" s="14" t="s">
        <v>69</v>
      </c>
      <c r="I42" s="14" t="s">
        <v>70</v>
      </c>
      <c r="J42" s="15" t="s">
        <v>12</v>
      </c>
      <c r="K42" s="16">
        <f t="shared" si="1"/>
        <v>0.05</v>
      </c>
    </row>
    <row r="43" spans="1:11" x14ac:dyDescent="0.2">
      <c r="A43" s="12">
        <v>38</v>
      </c>
      <c r="B43" s="13" t="s">
        <v>39</v>
      </c>
      <c r="C43" s="13">
        <v>30791</v>
      </c>
      <c r="D43" s="13" t="s">
        <v>64</v>
      </c>
      <c r="E43" s="13">
        <v>68</v>
      </c>
      <c r="F43" s="14">
        <v>30.16</v>
      </c>
      <c r="G43" s="14">
        <f t="shared" si="0"/>
        <v>2050.88</v>
      </c>
      <c r="H43" s="14" t="s">
        <v>69</v>
      </c>
      <c r="I43" s="14" t="s">
        <v>70</v>
      </c>
      <c r="J43" s="15" t="s">
        <v>12</v>
      </c>
      <c r="K43" s="16">
        <f t="shared" si="1"/>
        <v>0.05</v>
      </c>
    </row>
    <row r="44" spans="1:11" x14ac:dyDescent="0.2">
      <c r="A44" s="12">
        <v>39</v>
      </c>
      <c r="B44" s="13" t="s">
        <v>40</v>
      </c>
      <c r="C44" s="13">
        <v>30791</v>
      </c>
      <c r="D44" s="13" t="s">
        <v>64</v>
      </c>
      <c r="E44" s="13">
        <v>338</v>
      </c>
      <c r="F44" s="14">
        <v>37.36</v>
      </c>
      <c r="G44" s="14">
        <f t="shared" si="0"/>
        <v>12627.68</v>
      </c>
      <c r="H44" s="14" t="s">
        <v>69</v>
      </c>
      <c r="I44" s="14" t="s">
        <v>70</v>
      </c>
      <c r="J44" s="15" t="s">
        <v>12</v>
      </c>
      <c r="K44" s="16">
        <f t="shared" si="1"/>
        <v>0.05</v>
      </c>
    </row>
    <row r="45" spans="1:11" ht="33.75" x14ac:dyDescent="0.2">
      <c r="A45" s="12">
        <v>40</v>
      </c>
      <c r="B45" s="13" t="s">
        <v>41</v>
      </c>
      <c r="C45" s="13">
        <v>390775</v>
      </c>
      <c r="D45" s="13" t="s">
        <v>64</v>
      </c>
      <c r="E45" s="13">
        <v>49</v>
      </c>
      <c r="F45" s="14">
        <v>44.4</v>
      </c>
      <c r="G45" s="14">
        <f t="shared" si="0"/>
        <v>2175.6</v>
      </c>
      <c r="H45" s="14" t="s">
        <v>69</v>
      </c>
      <c r="I45" s="14" t="s">
        <v>70</v>
      </c>
      <c r="J45" s="15" t="s">
        <v>12</v>
      </c>
      <c r="K45" s="16">
        <f t="shared" si="1"/>
        <v>0.05</v>
      </c>
    </row>
    <row r="46" spans="1:11" ht="78.75" x14ac:dyDescent="0.2">
      <c r="A46" s="12">
        <v>41</v>
      </c>
      <c r="B46" s="13" t="s">
        <v>85</v>
      </c>
      <c r="C46" s="13">
        <v>259735</v>
      </c>
      <c r="D46" s="13" t="s">
        <v>62</v>
      </c>
      <c r="E46" s="13">
        <v>34</v>
      </c>
      <c r="F46" s="14">
        <v>85.6</v>
      </c>
      <c r="G46" s="14">
        <f t="shared" si="0"/>
        <v>2910.3999999999996</v>
      </c>
      <c r="H46" s="14" t="s">
        <v>69</v>
      </c>
      <c r="I46" s="14" t="s">
        <v>70</v>
      </c>
      <c r="J46" s="15" t="s">
        <v>12</v>
      </c>
      <c r="K46" s="16">
        <f t="shared" si="1"/>
        <v>0.1</v>
      </c>
    </row>
    <row r="47" spans="1:11" ht="33.75" x14ac:dyDescent="0.2">
      <c r="A47" s="12">
        <v>42</v>
      </c>
      <c r="B47" s="13" t="s">
        <v>42</v>
      </c>
      <c r="C47" s="13">
        <v>111368</v>
      </c>
      <c r="D47" s="13" t="s">
        <v>63</v>
      </c>
      <c r="E47" s="13">
        <v>58</v>
      </c>
      <c r="F47" s="14">
        <v>371.24</v>
      </c>
      <c r="G47" s="14">
        <f t="shared" si="0"/>
        <v>21531.920000000002</v>
      </c>
      <c r="H47" s="14" t="s">
        <v>69</v>
      </c>
      <c r="I47" s="14" t="s">
        <v>70</v>
      </c>
      <c r="J47" s="15" t="s">
        <v>12</v>
      </c>
      <c r="K47" s="16">
        <f t="shared" si="1"/>
        <v>0.2</v>
      </c>
    </row>
    <row r="48" spans="1:11" ht="33.75" x14ac:dyDescent="0.2">
      <c r="A48" s="12">
        <v>43</v>
      </c>
      <c r="B48" s="13" t="s">
        <v>43</v>
      </c>
      <c r="C48" s="13">
        <v>111368</v>
      </c>
      <c r="D48" s="13" t="s">
        <v>63</v>
      </c>
      <c r="E48" s="13">
        <v>38</v>
      </c>
      <c r="F48" s="14">
        <v>371.24</v>
      </c>
      <c r="G48" s="14">
        <f t="shared" si="0"/>
        <v>14107.12</v>
      </c>
      <c r="H48" s="14" t="s">
        <v>69</v>
      </c>
      <c r="I48" s="14" t="s">
        <v>70</v>
      </c>
      <c r="J48" s="15" t="s">
        <v>12</v>
      </c>
      <c r="K48" s="16">
        <f t="shared" si="1"/>
        <v>0.2</v>
      </c>
    </row>
    <row r="49" spans="1:11" ht="33.75" x14ac:dyDescent="0.2">
      <c r="A49" s="12">
        <v>44</v>
      </c>
      <c r="B49" s="13" t="s">
        <v>44</v>
      </c>
      <c r="C49" s="13">
        <v>111368</v>
      </c>
      <c r="D49" s="13" t="s">
        <v>63</v>
      </c>
      <c r="E49" s="13">
        <v>40</v>
      </c>
      <c r="F49" s="14">
        <v>371.24</v>
      </c>
      <c r="G49" s="14">
        <f t="shared" si="0"/>
        <v>14849.6</v>
      </c>
      <c r="H49" s="14" t="s">
        <v>69</v>
      </c>
      <c r="I49" s="14" t="s">
        <v>70</v>
      </c>
      <c r="J49" s="15" t="s">
        <v>12</v>
      </c>
      <c r="K49" s="16">
        <f t="shared" si="1"/>
        <v>0.2</v>
      </c>
    </row>
    <row r="50" spans="1:11" ht="33.75" x14ac:dyDescent="0.2">
      <c r="A50" s="12">
        <v>45</v>
      </c>
      <c r="B50" s="13" t="s">
        <v>45</v>
      </c>
      <c r="C50" s="13">
        <v>111368</v>
      </c>
      <c r="D50" s="13" t="s">
        <v>63</v>
      </c>
      <c r="E50" s="13">
        <v>38</v>
      </c>
      <c r="F50" s="14">
        <v>371.24</v>
      </c>
      <c r="G50" s="14">
        <f t="shared" si="0"/>
        <v>14107.12</v>
      </c>
      <c r="H50" s="14" t="s">
        <v>69</v>
      </c>
      <c r="I50" s="14" t="s">
        <v>70</v>
      </c>
      <c r="J50" s="15" t="s">
        <v>12</v>
      </c>
      <c r="K50" s="16">
        <f t="shared" si="1"/>
        <v>0.2</v>
      </c>
    </row>
    <row r="51" spans="1:11" ht="90" x14ac:dyDescent="0.2">
      <c r="A51" s="12">
        <v>46</v>
      </c>
      <c r="B51" s="13" t="s">
        <v>46</v>
      </c>
      <c r="C51" s="13">
        <v>111368</v>
      </c>
      <c r="D51" s="13" t="s">
        <v>63</v>
      </c>
      <c r="E51" s="13">
        <v>61</v>
      </c>
      <c r="F51" s="14">
        <v>322.95</v>
      </c>
      <c r="G51" s="14">
        <f t="shared" si="0"/>
        <v>19699.95</v>
      </c>
      <c r="H51" s="14" t="s">
        <v>69</v>
      </c>
      <c r="I51" s="14" t="s">
        <v>70</v>
      </c>
      <c r="J51" s="15" t="s">
        <v>12</v>
      </c>
      <c r="K51" s="16">
        <f t="shared" si="1"/>
        <v>0.2</v>
      </c>
    </row>
    <row r="52" spans="1:11" ht="90" x14ac:dyDescent="0.2">
      <c r="A52" s="12">
        <v>47</v>
      </c>
      <c r="B52" s="13" t="s">
        <v>47</v>
      </c>
      <c r="C52" s="13">
        <v>111368</v>
      </c>
      <c r="D52" s="13" t="s">
        <v>63</v>
      </c>
      <c r="E52" s="13">
        <v>35</v>
      </c>
      <c r="F52" s="14">
        <v>322.95</v>
      </c>
      <c r="G52" s="14">
        <f t="shared" si="0"/>
        <v>11303.25</v>
      </c>
      <c r="H52" s="14" t="s">
        <v>69</v>
      </c>
      <c r="I52" s="14" t="s">
        <v>70</v>
      </c>
      <c r="J52" s="15" t="s">
        <v>12</v>
      </c>
      <c r="K52" s="16">
        <f t="shared" si="1"/>
        <v>0.2</v>
      </c>
    </row>
    <row r="53" spans="1:11" ht="67.5" x14ac:dyDescent="0.2">
      <c r="A53" s="12">
        <v>48</v>
      </c>
      <c r="B53" s="13" t="s">
        <v>48</v>
      </c>
      <c r="C53" s="13">
        <v>111368</v>
      </c>
      <c r="D53" s="13" t="s">
        <v>63</v>
      </c>
      <c r="E53" s="13">
        <v>119</v>
      </c>
      <c r="F53" s="14">
        <v>322.95</v>
      </c>
      <c r="G53" s="14">
        <f t="shared" si="0"/>
        <v>38431.049999999996</v>
      </c>
      <c r="H53" s="14" t="s">
        <v>69</v>
      </c>
      <c r="I53" s="14" t="s">
        <v>70</v>
      </c>
      <c r="J53" s="15" t="s">
        <v>12</v>
      </c>
      <c r="K53" s="16">
        <f t="shared" si="1"/>
        <v>0.2</v>
      </c>
    </row>
    <row r="54" spans="1:11" ht="67.5" x14ac:dyDescent="0.2">
      <c r="A54" s="12">
        <v>49</v>
      </c>
      <c r="B54" s="13" t="s">
        <v>49</v>
      </c>
      <c r="C54" s="13">
        <v>111368</v>
      </c>
      <c r="D54" s="13" t="s">
        <v>63</v>
      </c>
      <c r="E54" s="13">
        <v>344</v>
      </c>
      <c r="F54" s="14">
        <v>322.95</v>
      </c>
      <c r="G54" s="14">
        <f t="shared" si="0"/>
        <v>111094.8</v>
      </c>
      <c r="H54" s="14" t="s">
        <v>70</v>
      </c>
      <c r="I54" s="14" t="s">
        <v>70</v>
      </c>
      <c r="J54" s="15" t="s">
        <v>12</v>
      </c>
      <c r="K54" s="16">
        <f t="shared" si="1"/>
        <v>0.2</v>
      </c>
    </row>
    <row r="55" spans="1:11" ht="90" x14ac:dyDescent="0.2">
      <c r="A55" s="12">
        <v>50</v>
      </c>
      <c r="B55" s="13" t="s">
        <v>50</v>
      </c>
      <c r="C55" s="13">
        <v>111368</v>
      </c>
      <c r="D55" s="13" t="s">
        <v>63</v>
      </c>
      <c r="E55" s="13">
        <v>232</v>
      </c>
      <c r="F55" s="14">
        <v>325</v>
      </c>
      <c r="G55" s="14">
        <f t="shared" si="0"/>
        <v>75400</v>
      </c>
      <c r="H55" s="14" t="s">
        <v>69</v>
      </c>
      <c r="I55" s="14" t="s">
        <v>70</v>
      </c>
      <c r="J55" s="15" t="s">
        <v>12</v>
      </c>
      <c r="K55" s="16">
        <f t="shared" si="1"/>
        <v>0.2</v>
      </c>
    </row>
    <row r="56" spans="1:11" ht="56.25" x14ac:dyDescent="0.2">
      <c r="A56" s="12">
        <v>51</v>
      </c>
      <c r="B56" s="13" t="s">
        <v>51</v>
      </c>
      <c r="C56" s="13">
        <v>30724</v>
      </c>
      <c r="D56" s="13" t="s">
        <v>63</v>
      </c>
      <c r="E56" s="13">
        <v>19</v>
      </c>
      <c r="F56" s="14">
        <v>113.49</v>
      </c>
      <c r="G56" s="14">
        <f t="shared" si="0"/>
        <v>2156.31</v>
      </c>
      <c r="H56" s="14" t="s">
        <v>69</v>
      </c>
      <c r="I56" s="14" t="s">
        <v>70</v>
      </c>
      <c r="J56" s="15" t="s">
        <v>12</v>
      </c>
      <c r="K56" s="16">
        <f t="shared" si="1"/>
        <v>0.12</v>
      </c>
    </row>
    <row r="57" spans="1:11" ht="56.25" x14ac:dyDescent="0.2">
      <c r="A57" s="12">
        <v>52</v>
      </c>
      <c r="B57" s="13" t="s">
        <v>52</v>
      </c>
      <c r="C57" s="13">
        <v>30724</v>
      </c>
      <c r="D57" s="13" t="s">
        <v>62</v>
      </c>
      <c r="E57" s="13">
        <v>183</v>
      </c>
      <c r="F57" s="14">
        <v>113.49</v>
      </c>
      <c r="G57" s="14">
        <f t="shared" si="0"/>
        <v>20768.669999999998</v>
      </c>
      <c r="H57" s="14" t="s">
        <v>69</v>
      </c>
      <c r="I57" s="14" t="s">
        <v>70</v>
      </c>
      <c r="J57" s="15" t="s">
        <v>12</v>
      </c>
      <c r="K57" s="16">
        <f t="shared" si="1"/>
        <v>0.12</v>
      </c>
    </row>
    <row r="58" spans="1:11" ht="22.5" x14ac:dyDescent="0.2">
      <c r="A58" s="12">
        <v>53</v>
      </c>
      <c r="B58" s="13" t="s">
        <v>53</v>
      </c>
      <c r="C58" s="13">
        <v>30724</v>
      </c>
      <c r="D58" s="13" t="s">
        <v>62</v>
      </c>
      <c r="E58" s="13">
        <v>62</v>
      </c>
      <c r="F58" s="14">
        <v>123.41</v>
      </c>
      <c r="G58" s="14">
        <f t="shared" si="0"/>
        <v>7651.42</v>
      </c>
      <c r="H58" s="14" t="s">
        <v>69</v>
      </c>
      <c r="I58" s="14" t="s">
        <v>70</v>
      </c>
      <c r="J58" s="15" t="s">
        <v>12</v>
      </c>
      <c r="K58" s="16">
        <f t="shared" si="1"/>
        <v>0.12</v>
      </c>
    </row>
    <row r="59" spans="1:11" ht="33.75" x14ac:dyDescent="0.2">
      <c r="A59" s="12">
        <v>54</v>
      </c>
      <c r="B59" s="13" t="s">
        <v>54</v>
      </c>
      <c r="C59" s="13">
        <v>30724</v>
      </c>
      <c r="D59" s="13" t="s">
        <v>62</v>
      </c>
      <c r="E59" s="13">
        <v>114</v>
      </c>
      <c r="F59" s="14">
        <v>123.41</v>
      </c>
      <c r="G59" s="14">
        <f t="shared" si="0"/>
        <v>14068.74</v>
      </c>
      <c r="H59" s="14" t="s">
        <v>69</v>
      </c>
      <c r="I59" s="14" t="s">
        <v>70</v>
      </c>
      <c r="J59" s="15" t="s">
        <v>12</v>
      </c>
      <c r="K59" s="16">
        <f t="shared" si="1"/>
        <v>0.12</v>
      </c>
    </row>
    <row r="60" spans="1:11" ht="22.5" x14ac:dyDescent="0.2">
      <c r="A60" s="12">
        <v>55</v>
      </c>
      <c r="B60" s="13" t="s">
        <v>55</v>
      </c>
      <c r="C60" s="13">
        <v>30724</v>
      </c>
      <c r="D60" s="13" t="s">
        <v>62</v>
      </c>
      <c r="E60" s="13">
        <v>55</v>
      </c>
      <c r="F60" s="14">
        <v>123.41</v>
      </c>
      <c r="G60" s="14">
        <f t="shared" si="0"/>
        <v>6787.55</v>
      </c>
      <c r="H60" s="14" t="s">
        <v>69</v>
      </c>
      <c r="I60" s="14" t="s">
        <v>70</v>
      </c>
      <c r="J60" s="15" t="s">
        <v>12</v>
      </c>
      <c r="K60" s="16">
        <f t="shared" si="1"/>
        <v>0.12</v>
      </c>
    </row>
    <row r="61" spans="1:11" ht="33.75" x14ac:dyDescent="0.2">
      <c r="A61" s="12">
        <v>56</v>
      </c>
      <c r="B61" s="13" t="s">
        <v>56</v>
      </c>
      <c r="C61" s="13">
        <v>75990</v>
      </c>
      <c r="D61" s="13" t="s">
        <v>63</v>
      </c>
      <c r="E61" s="13">
        <v>43</v>
      </c>
      <c r="F61" s="14">
        <v>334.45</v>
      </c>
      <c r="G61" s="14">
        <f t="shared" si="0"/>
        <v>14381.35</v>
      </c>
      <c r="H61" s="14" t="s">
        <v>69</v>
      </c>
      <c r="I61" s="14" t="s">
        <v>70</v>
      </c>
      <c r="J61" s="15" t="s">
        <v>12</v>
      </c>
      <c r="K61" s="16">
        <f t="shared" si="1"/>
        <v>0.2</v>
      </c>
    </row>
    <row r="62" spans="1:11" ht="33.75" x14ac:dyDescent="0.2">
      <c r="A62" s="12">
        <v>57</v>
      </c>
      <c r="B62" s="13" t="s">
        <v>57</v>
      </c>
      <c r="C62" s="13">
        <v>75990</v>
      </c>
      <c r="D62" s="13" t="s">
        <v>63</v>
      </c>
      <c r="E62" s="13">
        <v>53</v>
      </c>
      <c r="F62" s="14">
        <v>310.08</v>
      </c>
      <c r="G62" s="14">
        <f t="shared" si="0"/>
        <v>16434.239999999998</v>
      </c>
      <c r="H62" s="14" t="s">
        <v>69</v>
      </c>
      <c r="I62" s="14" t="s">
        <v>70</v>
      </c>
      <c r="J62" s="15" t="s">
        <v>12</v>
      </c>
      <c r="K62" s="16">
        <f t="shared" si="1"/>
        <v>0.2</v>
      </c>
    </row>
    <row r="63" spans="1:11" ht="22.5" x14ac:dyDescent="0.2">
      <c r="A63" s="12">
        <v>58</v>
      </c>
      <c r="B63" s="13" t="s">
        <v>58</v>
      </c>
      <c r="C63" s="13">
        <v>75990</v>
      </c>
      <c r="D63" s="13" t="s">
        <v>63</v>
      </c>
      <c r="E63" s="13">
        <v>150</v>
      </c>
      <c r="F63" s="14">
        <v>310.08</v>
      </c>
      <c r="G63" s="14">
        <f t="shared" si="0"/>
        <v>46512</v>
      </c>
      <c r="H63" s="14" t="s">
        <v>69</v>
      </c>
      <c r="I63" s="14" t="s">
        <v>70</v>
      </c>
      <c r="J63" s="15" t="s">
        <v>12</v>
      </c>
      <c r="K63" s="16">
        <f t="shared" si="1"/>
        <v>0.2</v>
      </c>
    </row>
    <row r="64" spans="1:11" ht="33.75" x14ac:dyDescent="0.2">
      <c r="A64" s="12">
        <v>59</v>
      </c>
      <c r="B64" s="13" t="s">
        <v>59</v>
      </c>
      <c r="C64" s="13">
        <v>150919</v>
      </c>
      <c r="D64" s="13" t="s">
        <v>62</v>
      </c>
      <c r="E64" s="13">
        <v>59</v>
      </c>
      <c r="F64" s="14">
        <v>92.57</v>
      </c>
      <c r="G64" s="14">
        <f t="shared" si="0"/>
        <v>5461.6299999999992</v>
      </c>
      <c r="H64" s="14" t="s">
        <v>69</v>
      </c>
      <c r="I64" s="14" t="s">
        <v>70</v>
      </c>
      <c r="J64" s="15" t="s">
        <v>12</v>
      </c>
      <c r="K64" s="16">
        <f t="shared" si="1"/>
        <v>0.1</v>
      </c>
    </row>
    <row r="65" spans="1:12" ht="22.5" x14ac:dyDescent="0.2">
      <c r="A65" s="12">
        <v>60</v>
      </c>
      <c r="B65" s="13" t="s">
        <v>60</v>
      </c>
      <c r="C65" s="13">
        <v>30724</v>
      </c>
      <c r="D65" s="13" t="s">
        <v>62</v>
      </c>
      <c r="E65" s="13">
        <v>7</v>
      </c>
      <c r="F65" s="14">
        <v>123.41</v>
      </c>
      <c r="G65" s="14">
        <f t="shared" si="0"/>
        <v>863.87</v>
      </c>
      <c r="H65" s="14" t="s">
        <v>69</v>
      </c>
      <c r="I65" s="14" t="s">
        <v>70</v>
      </c>
      <c r="J65" s="15" t="s">
        <v>12</v>
      </c>
      <c r="K65" s="16">
        <f t="shared" si="1"/>
        <v>0.12</v>
      </c>
    </row>
    <row r="66" spans="1:12" ht="33.75" x14ac:dyDescent="0.2">
      <c r="A66" s="12">
        <v>61</v>
      </c>
      <c r="B66" s="13" t="s">
        <v>71</v>
      </c>
      <c r="C66" s="13">
        <v>150919</v>
      </c>
      <c r="D66" s="13" t="s">
        <v>62</v>
      </c>
      <c r="E66" s="13">
        <v>5</v>
      </c>
      <c r="F66" s="14">
        <v>140.66999999999999</v>
      </c>
      <c r="G66" s="14">
        <f t="shared" si="0"/>
        <v>703.34999999999991</v>
      </c>
      <c r="H66" s="14" t="s">
        <v>69</v>
      </c>
      <c r="I66" s="14" t="s">
        <v>70</v>
      </c>
      <c r="J66" s="15" t="s">
        <v>12</v>
      </c>
      <c r="K66" s="16">
        <f t="shared" si="1"/>
        <v>0.12</v>
      </c>
      <c r="L66" s="11"/>
    </row>
    <row r="67" spans="1:12" ht="22.5" x14ac:dyDescent="0.2">
      <c r="F67" s="6" t="s">
        <v>68</v>
      </c>
      <c r="G67" s="8">
        <f>SUM(G6:G66)</f>
        <v>764727.96000000008</v>
      </c>
    </row>
  </sheetData>
  <autoFilter ref="A5:K67" xr:uid="{00000000-0009-0000-0000-000000000000}"/>
  <mergeCells count="3">
    <mergeCell ref="A1:K1"/>
    <mergeCell ref="A2:K2"/>
    <mergeCell ref="A3:K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&amp;L&amp;G&amp;CPREGÃO ELETRÔNICO 46/2021 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Folha1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Hellen Medeiros</cp:lastModifiedBy>
  <cp:lastPrinted>2020-03-04T17:36:26Z</cp:lastPrinted>
  <dcterms:created xsi:type="dcterms:W3CDTF">2019-07-30T23:05:19Z</dcterms:created>
  <dcterms:modified xsi:type="dcterms:W3CDTF">2021-05-27T13:35:13Z</dcterms:modified>
</cp:coreProperties>
</file>