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Desktop\PE 86-2022 Mat. Pintura\Minuta\"/>
    </mc:Choice>
  </mc:AlternateContent>
  <xr:revisionPtr revIDLastSave="0" documentId="13_ncr:1_{5D8E3967-203B-4108-952E-C4D05376F00A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UM9rCAcHagwvjbuhpXRHII0G01g=="/>
    </ext>
  </extLst>
</workbook>
</file>

<file path=xl/calcChain.xml><?xml version="1.0" encoding="utf-8"?>
<calcChain xmlns="http://schemas.openxmlformats.org/spreadsheetml/2006/main">
  <c r="K68" i="1" l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69" i="1" s="1"/>
</calcChain>
</file>

<file path=xl/sharedStrings.xml><?xml version="1.0" encoding="utf-8"?>
<sst xmlns="http://schemas.openxmlformats.org/spreadsheetml/2006/main" count="330" uniqueCount="94">
  <si>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</si>
  <si>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</si>
  <si>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</si>
  <si>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</si>
  <si>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</si>
  <si>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</si>
  <si>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</si>
  <si>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</si>
  <si>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</si>
  <si>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</si>
  <si>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</si>
  <si>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</si>
  <si>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</si>
  <si>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</si>
  <si>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 xml:space="preserve">Adesivo de Cadeirante 15X15cm:
- Símbolo PCD 15x15 cm autoadesivo polipropileno (alto brilho e U.V)
- Atende a NBR 6050 / 2015
- Instalação em autoadesivo
- Para uso em áreas preferenciais para deficientes físicos conforme encontrado em Balcão de atendimento, portas, mobiliários adaptados e demais acessos para PCDs. </t>
  </si>
  <si>
    <t>unidade</t>
  </si>
  <si>
    <t>SIM</t>
  </si>
  <si>
    <t>NÃO</t>
  </si>
  <si>
    <t>Aberto</t>
  </si>
  <si>
    <t>Adesivo de piso Símbolo PCD 0,80x1,20m:
- Símbolo PCD de 1,20 x 0,80 m em Policarbonato;
- Atende a NBR 9050 / 2015;
- Instalação com Cola de Contato
- Para uso em áreas preferenciais para deficientes físicos conforme encontrado em cinemas, escolas, bancos, shoppings, edifícios, etc.</t>
  </si>
  <si>
    <t>BANDEJA DE PINTURA EM MATERIAL PLÁSTICO PARA ROLO DE ATÉ 23 CM, COM CAPACIDADE DE ACONDICIONAR ATÉ 2,7L DE TINTA, TANTO A BASE ÁGUA, QUANTO SOLVENTE. COM SUPERFÍCIES COM RELEVOS QUE AJUDAM A RETIRAR O EXCESSO DE TINTA DO ROLO</t>
  </si>
  <si>
    <t xml:space="preserve">BROXA PINTURA, MATERIAL BASE PLÁSTICO, MATERIAL CABO PLÁSTICO, MATERIAL CERDAS SINTÉTICO E FIBRAS NATURAIS, FORMATO RETANGULAR, TAMANHO GRANDE, COR CABO PRETA, APLICAÇÃO CAIAÇÃO E PISOS, BITOLA 185 X 80 MM, COMPRIMENTO DO FIO 70MM </t>
  </si>
  <si>
    <t>CABO PARA ROLO DE 15 CM, LÃ OU POLIESTER</t>
  </si>
  <si>
    <t>CABO PARA ROLO DE 23 CM, LÃ OU POLIESTER</t>
  </si>
  <si>
    <t>CABO PARA ROLO DE 9 CM, LÃ OU POLIESTER</t>
  </si>
  <si>
    <t>Conjunto com 3 Bandeiras dupla face: com medidas de 112 cm x 160 cm. Material poliéster, comprimento:160 cm, largura: 112 cm. Desenho: bandeira oficial do Brasil, do Estado do Rio de Janeiro e da Universidade Federal Fluminense.</t>
  </si>
  <si>
    <t>Conjunto</t>
  </si>
  <si>
    <t>ESCOVA DE ACO, COM CABO, *4 X 15* FILEIRAS DE CERDAS</t>
  </si>
  <si>
    <t>Espátula inox com cabo de madeira/prolipropileno - lâmina: 32 mm x 150 mm - ponta arredondada</t>
  </si>
  <si>
    <t>ESPATULA RIGIDA DE ACO CARBONO COM CABO DE MADEIRA DE ORIGEM RENOVÁVEL, COMPRIMENTO 133MM, LARGURA 80MM. UTILIZADA PARA RASPAGEM DE TINTAS, RESÍDUOS E TAMBÉM NA APLICAÇÃO DE MASSA CORRIDA</t>
  </si>
  <si>
    <t>ESTOPA KG: Alto poder de absorção; Peso 1kg; 100% algodão isento de goma ou tratamento químico.</t>
  </si>
  <si>
    <t>KG</t>
  </si>
  <si>
    <t>FUNDO PREPARADOR DE PAREDES. BALDE COM 18L</t>
  </si>
  <si>
    <t>GESSO EM PO, SECAGEM RÁPIDA (ATÉ 4HORAS), PARA REVESTIMENTOS/MOLDURAS/SANCAS. Fornecimento em sacos de 1kg.</t>
  </si>
  <si>
    <t>kg</t>
  </si>
  <si>
    <t>IMPERMEABILIZANTE ASFALTICO (EMULSÃO ASFALTICA MODIFICADA COM ELASTÔMEROS). BALDE 18L</t>
  </si>
  <si>
    <t>BALDE</t>
  </si>
  <si>
    <t>LIXA D'ÁGUA GRÃO 100 TAMANHO 225 X 275 MM, PRODUZIDA COM MINERAL OXIDO DE ALUMÍNIO E TRATAMENTO DE IMPERMEABILIZAÇÃO NO PAPEL DO COSTADO. INDICADA PARA LIXAMENTO MANUAL. PACOTE COM 25 UNIDADES.</t>
  </si>
  <si>
    <t>pacote 25 unidades</t>
  </si>
  <si>
    <t>LIXA D'ÁGUA GRÃO 120 TAMANHO 225 X 275 MM, PRODUZIDA COM MINERAL OXIDO DE ALUMÍNIO E TRATAMENTO DE IMPERMEABILIZAÇÃO NO PAPEL DO COSTADO. INDICADA PARA LIXAMENTO MANUAL. PACOTE COM 25 UNIDADES.</t>
  </si>
  <si>
    <t>LIXA D'ÁGUA GRÃO 1200 A, TAMANHO 225 X 275 MM, PRODUZIDA COM MINERAL OXIDO DE ALUMÍNIO E TRATAMENTO DE IMPERMEABILIZAÇÃO NO PAPEL DO COSTADO. PACOTE COM 25 UNIDADES.</t>
  </si>
  <si>
    <t>LIXA D'ÁGUA GRÃO 1200 B, TAMANHO 225 X 275 MM, PRODUZIDA COM MINERAL OXIDO DE ALUMÍNIO E TRATAMENTO DE IMPERMEABILIZAÇÃO NO PAPEL DO COSTADO. PACOTE COM 25 UNIDADES.</t>
  </si>
  <si>
    <t>LIXA D'ÁGUA GRÃO 1200 C, TAMANHO 225 X 275 MM, PRODUZIDA COM MINERAL OXIDO DE ALUMÍNIO E TRATAMENTO DE IMPERMEABILIZAÇÃO NO PAPEL DO COSTADO. PACOTE COM 25 UNIDADES.</t>
  </si>
  <si>
    <t>LIXA D'ÁGUA GRÃO 1500, TAMANHO 225 X 275 MM, PRODUZIDA COM MINERAL OXIDO DE ALUMÍNIO E TRATAMENTO DE IMPERMEABILIZAÇÃO NO PAPEL DO COSTADO. PACOTE COM 25 UNIDADES.</t>
  </si>
  <si>
    <t>LIXA FERRO METAL GRÃO 36, TAMANHO 225 X 275 MM. PACOTE COM 25 UNIDADES.</t>
  </si>
  <si>
    <t>MASSA ACRILICA PARA PAREDES INTERIOR/EXTERIOR , COR BRANCA, RENDIMENTO ATÉ 12M², COMPOSIÇÃO BASE SOLVENTE, RESISTENTE ALCALINADE E INTEPÉRIE. LATA DE 3,6L / 6KG.</t>
  </si>
  <si>
    <t>LATA 3,6L/6Kg</t>
  </si>
  <si>
    <t>MASSA CORRIDA PVA PARA PAREDES INTERNAS, COR BRANCA, RENDIMENTO ATÉ 30M², COMPOSIÇÃO BASE SOLVENTE. LATA DE 3,6L.</t>
  </si>
  <si>
    <t>LATA 3,6L</t>
  </si>
  <si>
    <t>MASSA PRONTA PARA USO, UTILIZADA EM JUNTA DE ACABAMENTO DE DRYWALL, EM CONFORMIDADE COM NBR 15758, SECAGEM RAPIDA. BALDE DE 6KG</t>
  </si>
  <si>
    <t>Pigmento corante líquido de alto poder de tingimento e resistência, para colorir tintas a base d'agua (Acrílico, Látex e Esmalte Base água). 
Forma: Líquida. Cor: laranja. Conteúdo: 50 ml. Uso: Material utilizado na preparação dos espaços da galeria de artes. Este produto não foi encontrado no catálogo</t>
  </si>
  <si>
    <t>Pigmento corante líquido de alto poder de tingimento e resistência, para colorir tintas a base d'agua (Acrílico, Látex e Esmalte Base água). Forma: Líquida. Cor: violeta. Conteúdo: 50 ml.</t>
  </si>
  <si>
    <t xml:space="preserve">Placa Braille para corrimão (FINAL) 10X3:
- Escrito Final, tanto em braille como em caracteres tradicionais;
- Fixação por Dupla Face de alta qualidade;
- Material Alumínio;
- Cor Natural;
- Dimensão de 10x3cm
- As placas serão instaladas nos corrimãos de escadas e rampas de acesso conforme determina a Norma ABNT NBR 9050, para que pessoas cegas ou com baixa visão tenham reconhecimento dos ambientes na identificação nos acessos a diferentes pavimentos. </t>
  </si>
  <si>
    <t xml:space="preserve">Placa Braille para corrimão (INÍCIO) 10X3:
- Escrito Início, tanto em braille como em caracteres tradicionais;
- Fixação por Dupla Face de alta qualidade;
- Material Alumínio;
- Cor Natural;
- Dimensão de 10x3cm
- As placas serão instaladas nos corrimãos de escadas e rampas de acesso conforme determina a Norma ABNT NBR 9050, para que pessoas cegas ou com baixa visão tenham reconhecimento dos ambientes na identificação nos acessos a diferentes pavimentos. </t>
  </si>
  <si>
    <t>Placa de sinalização de emergência - ponto de encontro de emergência. PVC e Fotoluminescente em conformidade com as normas da ABNT NBR 13434, IT-20 e os códigos estaduais de segurança contra incêndio e pânico. Material antichama e auto-extinguível com 5 anos de garantia. Dimensões aproximadas: 25cm x 40cm.</t>
  </si>
  <si>
    <t>Placa de sinalização para estante simples de biblioteca. Especificações mínimas: Largura x Profundidade x Altura: 27 cm x 3 cm x 53 cm. Face simples. Cor a definir. Confeccionado em chapa de aço nº 20 (0,90mm), sem arestas cortantes e rebarbas, com acabamento anti-ferruginoso. Composta de 01 (uma) placa superior para título e 01 (duma) inferior para acervo. Sem adesivo ou serigrafia. Modelo de Referência:  Biccateca Silt Modelo 7096.</t>
  </si>
  <si>
    <t xml:space="preserve">PLACA FOTOLUMINESCENTE PARA IDENTIFICAÇÃO DE EXTINTOR DE INCÊNDIO, TIPO ÁGUA PRESSURIZADA, CLASSE A, AP 10L. TIPO E5/D, 20CM X 20CM. MATERIAL PVC 2MM, ANTI-CHAMAS (SÍMBOLOS, CORES E PICTOGRAMAS CONFORME NBR 13434). A PLACA DEVE CONTER A CLASSE CO INCÊNDIO, BEM COMO OS MATERIAIS DE APLICAÇÃO DE COMBATE. </t>
  </si>
  <si>
    <t xml:space="preserve">PLACA FOTOLUMINESCENTE PARA IDENTIFICAÇÃO DE EXTINTOR DE INCÊNDIO, TIPO CO² (GÁS CARBÔNICO). CLASSE BC. TIPO E5/D, 20CM X 20CM. MATERIAL PVC 2MM, ANTI-CHAMAS (SÍMBOLOS, CORES E PICTOGRAMAS CONFORME NBR 13434). A PLACA DEVE CONTER A CLASSE CO INCÊNDIO, BEM COMO OS MATERIAIS DE APLICAÇÃO DE COMBATE. </t>
  </si>
  <si>
    <t xml:space="preserve">PLACA FOTOLUMINESCENTE PARA IDENTIFICAÇÃO DE EXTINTOR DE INCÊNDIO, TIPO PÓ QUÍMICO SECO (PQS). CLASSE ABC. TIPO E5/D, 20CM X 20CM. MATERIAL PVC 2MM, ANTI-CHAMAS (SÍMBOLOS, CORES E PICTOGRAMAS CONFORME NBR 13434). A PLACA DEVE CONTER A CLASSE CO INCÊNDIO, BEM COMO OS MATERIAIS DE APLICAÇÃO DE COMBATE. </t>
  </si>
  <si>
    <t xml:space="preserve">PLACA FOTOLUMINESCENTE PARA IDENTIFICAÇÃO DE EXTINTOR DE INCÊNDIO, TIPO PÓ QUÍMICO SECO (PQS). CLASSE BC. TIPO E5/D, 20CM X 20CM. MATERIAL PVC 2MM, ANTI-CHAMAS (SÍMBOLOS, CORES E PICTOGRAMAS CONFORME NBR 13434). A PLACA DEVE CONTER A CLASSE CO INCÊNDIO, BEM COMO OS MATERIAIS DE APLICAÇÃO DE COMBATE. </t>
  </si>
  <si>
    <t>PRIMER UNIVERSAL, FUNDO ANTICORROSIVO TIPO ZARCAO 18L.</t>
  </si>
  <si>
    <t>LATA 18L</t>
  </si>
  <si>
    <t>REMOVEDOR DE TINTA OLEO/ESMALTE VERNIZ/ ACRILICA/ LATEX, BASE SOLVENTE . LATA DE 5L</t>
  </si>
  <si>
    <t>LATA</t>
  </si>
  <si>
    <t>RESINA ACRILICA BASE AGUA - COR BRANCA.</t>
  </si>
  <si>
    <t>LITRO</t>
  </si>
  <si>
    <t>ROLO DE ESPUMA POLIESTER 9 CM (SEM CABO)</t>
  </si>
  <si>
    <t>ROLO DE LA DE CARNEIRO 15 CM (SEM CABO)</t>
  </si>
  <si>
    <t>ROLO DE LA DE CARNEIRO 9 CM (SEM CABO)</t>
  </si>
  <si>
    <t>ROLO PINTURA PREDIAL, MATERIAL ESPUMA 100%POLIÉSTER, COMPRIMENTO 15 CM, CARACTERÍSTICAS ADICIONAIS COM CABO.  INDICADO PARA PINTURA LÁTEX, ACRÍLICA, ESMALTE, ÓLEO, VERNIZ</t>
  </si>
  <si>
    <t>ROLO PINTURA PREDIAL, MATERIAL LÃ DE CARNEIRO, MATERIAL TUBO PLÁSTICO, APLICAÇÃO SUPERFÍCIE LISA/LÁTEX E ACRÍLICA, COMPRIMENTO 9 CM, MATERIAL CABO PLÁSTICO RESISTENTE.</t>
  </si>
  <si>
    <t>SELADOR ACRILICO PAREDES INTERNAS/EXTERNAS, COR BRANCA, ACABAMENTO FOSCO. RESINA A BASE DE DISPERSÃO AQUOSA DE COPOLIMERO ESTIRENO-ACRÍLICO, PIGMENTOS ISENTOS DE METAIS PESADOS, CARGAS MINERAIS INERTES GLICOIS E TENSOATIVOS ETOXILADOS. RENDIMENTO ATÉ 120M². GALÃO 18 LITROS</t>
  </si>
  <si>
    <t>GALÃO</t>
  </si>
  <si>
    <t>SELANTE TIPO VEDA CALHA PARA METAL, FIBROCIMENTO OU PVC. RESISTENTE À TEMPERATURA DE -40ºC A 120ºC. FORNECIDO EM BISNAGA DE 280G</t>
  </si>
  <si>
    <t>BISNAGA</t>
  </si>
  <si>
    <t>THINNER, SOLVENTE PARA LIMPEZA DE TINTA, COMPOSIÇÃO:HIDROCARBONETOS AROMÁTICOS/ÁLCOOL/ÉSTERES GLICÓIS, ASPECTO FÍSICO:LÍQUIDO, COR:INCOLOR, CARACTERÍSTICAS ADICIONAIS:THINNER 101 (OBS.:NÃO UTILIZAR NA DILUIÇÃO DA TINTA PARA APLICAÇÃO EM PINTURA). LATA DE 5L.</t>
  </si>
  <si>
    <t xml:space="preserve">TINTA A BASE DE RESINA ACRILICA, PARA SINALIZACAO HORIZONTAL VIARIA (NBR 11862), COR AMARELO.  FORNECER EM GALÃO DE 3,6 LITROS. </t>
  </si>
  <si>
    <t xml:space="preserve">TINTA A BASE DE RESINA ACRILICA, PARA SINALIZACAO HORIZONTAL VIARIA (NBR 11862), COR AZUL. FORNECER EM GALÃO DE 3,6 LITROS. </t>
  </si>
  <si>
    <t xml:space="preserve">TINTA A BASE DE RESINA ACRILICA, PARA SINALIZACAO HORIZONTAL VIARIA (NBR 11862), COR BRANCO. FORNECER EM GALÃO DE 3,6 LITROS. </t>
  </si>
  <si>
    <t xml:space="preserve">TINTA A BASE DE RESINA ACRILICA, PARA SINALIZACAO HORIZONTAL VIARIA (NBR 11862), COR VERMELHO. FORNECER EM GALÃO DE 3,6 LITROS. </t>
  </si>
  <si>
    <t xml:space="preserve">TINTA A BASE DE RESINA ACRILICA, PARA SINALIZACAO HORIZONTAL VIARIA (NBR 11862), PRETA. FORNECER EM GALÃO DE 3,6 LITROS. </t>
  </si>
  <si>
    <t>TINTA ACRILICA FOSCA, COR AMARELA, INTERIOR/EXTERIOR RENDIMENTO 500M² POR DEMÃO. COMPOSIÇÃO: RESINA ACRÍLICA MODIFICADA, PIGMENTOS ATIVOS E INERTES, SURFACTANTES, COALESCENTES, ESPESSANTES, MICROBICIDAS NÃO METALICOS, OUTROS ADITIVOS E ÁGUA. FORNECIDO EM LATA 3,6L</t>
  </si>
  <si>
    <t>TINTA ACRILICA FOSCA, COR CONCRETO, INTERIOR/EXTERIOR RENDIMENTO 500M² POR DEMÃO. COMPOSIÇÃO: RESINA ACRÍLICA MODIFICADA, PIGMENTOS ATIVOS E INERTES, SURFACTANTES, COALESCENTES, ESPESSANTES, MICROBICIDAS NÃO METALICOS, OUTROS ADITIVOS E ÁGUA. FORNECIDO EM LATA DE 18L</t>
  </si>
  <si>
    <t>TINTA ACRILICA FOSCA, COR VERDE, INTERIOR/EXTERIOR RENDIMENTO 500M² POR DEMÃO. COMPOSIÇÃO: RESINA ACRÍLICA MODIFICADA, PIGMENTOS ATIVOS E INERTES, SURFACTANTES, COALESCENTES, ESPESSANTES, MICROBICIDAS NÃO METALICOS, OUTROS ADITIVOS E ÁGUA. FORNECIDO EM LATA 3,6L</t>
  </si>
  <si>
    <t>TINTA ACRILICA FOSCA, COR VERMELHA, INTERIOR/EXTERIOR RENDIMENTO 500M² POR DEMÃO. COMPOSIÇÃO: RESINA ACRÍLICA MODIFICADA, PIGMENTOS ATIVOS E INERTES, SURFACTANTES, COALESCENTES, ESPESSANTES, MICROBICIDAS NÃO METALICOS, OUTROS ADITIVOS E ÁGUA. FORNECIDO EM LATA 3,6L</t>
  </si>
  <si>
    <t xml:space="preserve">TINTA LATEX PVA PREMIUM, INTERIOR, RENDIMENTO 380M² POR DEMÃO. SEM CHEIRO. COR BRANCO NEVE ACETINADO. LATA DE 18 LITROS. </t>
  </si>
  <si>
    <t>TINTA PARA PISO CINZA 18L</t>
  </si>
  <si>
    <t xml:space="preserve">Tinta spray cor: preto brilhante Superfície a ser Aplicada: Alvenaria, Cerâmica, Gesso, Madeira, Metal e Vidro Ambiente Indicado: Interno Rendimento até 2 a 3 m² Embalagem: 400 ml </t>
  </si>
  <si>
    <t xml:space="preserve">tinta spray cor: preto fosco Superfície a ser Aplicada: Alvenaria, Cerâmica, Gesso, Madeira, Metal e Vidro Ambiente Indicado: Interno Rendimento até 2 a 3 m² Embalagem: 400 ml </t>
  </si>
  <si>
    <t>TRINCHA, MATERIAL CABO PVC, MATERIAL CERDAS NATURAIS, TAMANHO 3 POL, TIPO CABO CURTO</t>
  </si>
  <si>
    <t>TRINCHA, MATERIAL CABO PVC, MATERIAL CERDAS NATURAIS, TAMANHO 4 POL , TIPO CABO CURTO</t>
  </si>
  <si>
    <t>TRINCHA, MATERIAL CABO PVC-, MATERIAL CERDAS NATURAIS, TAMANHO 2 POL, CARACTERÍSTICAS ADICIONAIS CERDAS DUPLAS.</t>
  </si>
  <si>
    <t>VERNIZ POLIURETANO BRILHANTE PARA MADEIRA, COM FILTRO SOLAR, USO INTERNO E EXTERNO. LATA 3,6L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</si>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</sst>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&quot;\ * #,##0.00_-;\-&quot;R$&quot;\ * #,##0.00_-;_-&quot;R$&quot;\ * &quot;-&quot;??_-;_-@"/>
  </numFmts>
  <fonts count="10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FF0000"/>
      <name val="Calibri"/>
    </font>
    <font>
      <sz val="12"/>
      <color rgb="FF000000"/>
      <name val="Calibri"/>
    </font>
    <font>
      <sz val="14"/>
      <color rgb="FFFF0000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activeCell="A2" sqref="A2:K2"/>
    </sheetView>
  </sheetViews>
  <sheetFormatPr defaultColWidth="14.44140625" defaultRowHeight="15" customHeight="1" x14ac:dyDescent="0.3"/>
  <cols>
    <col min="1" max="1" width="4.33203125" customWidth="1"/>
    <col min="2" max="2" width="47.5546875" customWidth="1"/>
    <col min="3" max="3" width="9.6640625" customWidth="1"/>
    <col min="4" max="4" width="8.33203125" customWidth="1"/>
    <col min="5" max="5" width="11.44140625" customWidth="1"/>
    <col min="6" max="6" width="8.88671875" customWidth="1"/>
    <col min="7" max="7" width="15.33203125" customWidth="1"/>
    <col min="8" max="8" width="10.5546875" customWidth="1"/>
    <col min="9" max="9" width="11.5546875" customWidth="1"/>
    <col min="10" max="10" width="8.6640625" customWidth="1"/>
    <col min="11" max="11" width="15" customWidth="1"/>
    <col min="12" max="12" width="9.109375" customWidth="1"/>
    <col min="13" max="13" width="28.109375" customWidth="1"/>
    <col min="14" max="14" width="26.88671875" customWidth="1"/>
    <col min="15" max="15" width="21.88671875" customWidth="1"/>
    <col min="16" max="26" width="9.109375" customWidth="1"/>
  </cols>
  <sheetData>
    <row r="1" spans="1:26" ht="12.75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1.400000000000006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05" customHeight="1" x14ac:dyDescent="0.3">
      <c r="A6" s="8">
        <v>1</v>
      </c>
      <c r="B6" s="9" t="s">
        <v>14</v>
      </c>
      <c r="C6" s="9">
        <v>126276</v>
      </c>
      <c r="D6" s="9" t="s">
        <v>15</v>
      </c>
      <c r="E6" s="9">
        <v>15</v>
      </c>
      <c r="F6" s="10">
        <v>25.37</v>
      </c>
      <c r="G6" s="11">
        <f t="shared" ref="G6:G68" si="0">F6*E6</f>
        <v>380.55</v>
      </c>
      <c r="H6" s="11" t="s">
        <v>16</v>
      </c>
      <c r="I6" s="11" t="s">
        <v>17</v>
      </c>
      <c r="J6" s="12" t="s">
        <v>18</v>
      </c>
      <c r="K6" s="13">
        <f t="shared" ref="K6:K68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05" customHeight="1" x14ac:dyDescent="0.3">
      <c r="A7" s="8">
        <v>2</v>
      </c>
      <c r="B7" s="9" t="s">
        <v>19</v>
      </c>
      <c r="C7" s="9">
        <v>126276</v>
      </c>
      <c r="D7" s="9" t="s">
        <v>15</v>
      </c>
      <c r="E7" s="9">
        <v>15</v>
      </c>
      <c r="F7" s="10">
        <v>171.63</v>
      </c>
      <c r="G7" s="11">
        <f t="shared" si="0"/>
        <v>2574.4499999999998</v>
      </c>
      <c r="H7" s="11" t="s">
        <v>16</v>
      </c>
      <c r="I7" s="11" t="s">
        <v>17</v>
      </c>
      <c r="J7" s="12" t="s">
        <v>18</v>
      </c>
      <c r="K7" s="13">
        <f t="shared" si="1"/>
        <v>0.12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05" customHeight="1" x14ac:dyDescent="0.3">
      <c r="A8" s="8">
        <v>3</v>
      </c>
      <c r="B8" s="9" t="s">
        <v>20</v>
      </c>
      <c r="C8" s="9">
        <v>226585</v>
      </c>
      <c r="D8" s="9" t="s">
        <v>15</v>
      </c>
      <c r="E8" s="9">
        <v>77</v>
      </c>
      <c r="F8" s="10">
        <v>10.9</v>
      </c>
      <c r="G8" s="11">
        <f t="shared" si="0"/>
        <v>839.30000000000007</v>
      </c>
      <c r="H8" s="11" t="s">
        <v>16</v>
      </c>
      <c r="I8" s="11" t="s">
        <v>17</v>
      </c>
      <c r="J8" s="12" t="s">
        <v>18</v>
      </c>
      <c r="K8" s="13">
        <f t="shared" si="1"/>
        <v>0.03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05" customHeight="1" x14ac:dyDescent="0.3">
      <c r="A9" s="8">
        <v>4</v>
      </c>
      <c r="B9" s="9" t="s">
        <v>21</v>
      </c>
      <c r="C9" s="9">
        <v>328973</v>
      </c>
      <c r="D9" s="9" t="s">
        <v>15</v>
      </c>
      <c r="E9" s="9">
        <v>138</v>
      </c>
      <c r="F9" s="10">
        <v>14.31</v>
      </c>
      <c r="G9" s="11">
        <f t="shared" si="0"/>
        <v>1974.78</v>
      </c>
      <c r="H9" s="11" t="s">
        <v>16</v>
      </c>
      <c r="I9" s="11" t="s">
        <v>17</v>
      </c>
      <c r="J9" s="12" t="s">
        <v>18</v>
      </c>
      <c r="K9" s="13">
        <f t="shared" si="1"/>
        <v>0.03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05" customHeight="1" x14ac:dyDescent="0.3">
      <c r="A10" s="8">
        <v>5</v>
      </c>
      <c r="B10" s="9" t="s">
        <v>22</v>
      </c>
      <c r="C10" s="9">
        <v>329426</v>
      </c>
      <c r="D10" s="9" t="s">
        <v>15</v>
      </c>
      <c r="E10" s="9">
        <v>63</v>
      </c>
      <c r="F10" s="10">
        <v>11.14</v>
      </c>
      <c r="G10" s="11">
        <f t="shared" si="0"/>
        <v>701.82</v>
      </c>
      <c r="H10" s="11" t="s">
        <v>16</v>
      </c>
      <c r="I10" s="11" t="s">
        <v>17</v>
      </c>
      <c r="J10" s="12" t="s">
        <v>18</v>
      </c>
      <c r="K10" s="13">
        <f t="shared" si="1"/>
        <v>0.03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05" customHeight="1" x14ac:dyDescent="0.3">
      <c r="A11" s="8">
        <v>6</v>
      </c>
      <c r="B11" s="9" t="s">
        <v>23</v>
      </c>
      <c r="C11" s="9">
        <v>266516</v>
      </c>
      <c r="D11" s="9" t="s">
        <v>15</v>
      </c>
      <c r="E11" s="9">
        <v>207</v>
      </c>
      <c r="F11" s="10">
        <v>10.99</v>
      </c>
      <c r="G11" s="11">
        <f t="shared" si="0"/>
        <v>2274.9299999999998</v>
      </c>
      <c r="H11" s="11" t="s">
        <v>16</v>
      </c>
      <c r="I11" s="11" t="s">
        <v>17</v>
      </c>
      <c r="J11" s="12" t="s">
        <v>18</v>
      </c>
      <c r="K11" s="13">
        <f t="shared" si="1"/>
        <v>0.03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05" customHeight="1" x14ac:dyDescent="0.3">
      <c r="A12" s="8">
        <v>7</v>
      </c>
      <c r="B12" s="9" t="s">
        <v>24</v>
      </c>
      <c r="C12" s="9">
        <v>453726</v>
      </c>
      <c r="D12" s="9" t="s">
        <v>15</v>
      </c>
      <c r="E12" s="9">
        <v>63</v>
      </c>
      <c r="F12" s="10">
        <v>8</v>
      </c>
      <c r="G12" s="11">
        <f t="shared" si="0"/>
        <v>504</v>
      </c>
      <c r="H12" s="11" t="s">
        <v>16</v>
      </c>
      <c r="I12" s="11" t="s">
        <v>17</v>
      </c>
      <c r="J12" s="12" t="s">
        <v>18</v>
      </c>
      <c r="K12" s="13">
        <f t="shared" si="1"/>
        <v>0.02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05" customHeight="1" x14ac:dyDescent="0.3">
      <c r="A13" s="8">
        <v>8</v>
      </c>
      <c r="B13" s="9" t="s">
        <v>25</v>
      </c>
      <c r="C13" s="9">
        <v>16128</v>
      </c>
      <c r="D13" s="9" t="s">
        <v>26</v>
      </c>
      <c r="E13" s="9">
        <v>2</v>
      </c>
      <c r="F13" s="10">
        <v>711.02</v>
      </c>
      <c r="G13" s="11">
        <f t="shared" si="0"/>
        <v>1422.04</v>
      </c>
      <c r="H13" s="11" t="s">
        <v>16</v>
      </c>
      <c r="I13" s="11" t="s">
        <v>17</v>
      </c>
      <c r="J13" s="12" t="s">
        <v>18</v>
      </c>
      <c r="K13" s="13">
        <f t="shared" si="1"/>
        <v>0.4</v>
      </c>
      <c r="L13" s="1"/>
      <c r="M13" s="14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05" customHeight="1" x14ac:dyDescent="0.3">
      <c r="A14" s="8">
        <v>9</v>
      </c>
      <c r="B14" s="9" t="s">
        <v>27</v>
      </c>
      <c r="C14" s="9">
        <v>482920</v>
      </c>
      <c r="D14" s="9" t="s">
        <v>15</v>
      </c>
      <c r="E14" s="9">
        <v>69</v>
      </c>
      <c r="F14" s="10">
        <v>7.99</v>
      </c>
      <c r="G14" s="11">
        <f t="shared" si="0"/>
        <v>551.31000000000006</v>
      </c>
      <c r="H14" s="11" t="s">
        <v>16</v>
      </c>
      <c r="I14" s="11" t="s">
        <v>17</v>
      </c>
      <c r="J14" s="12" t="s">
        <v>18</v>
      </c>
      <c r="K14" s="13">
        <f t="shared" si="1"/>
        <v>0.02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05" customHeight="1" x14ac:dyDescent="0.3">
      <c r="A15" s="8">
        <v>10</v>
      </c>
      <c r="B15" s="9" t="s">
        <v>28</v>
      </c>
      <c r="C15" s="9">
        <v>291638</v>
      </c>
      <c r="D15" s="9" t="s">
        <v>15</v>
      </c>
      <c r="E15" s="9">
        <v>38</v>
      </c>
      <c r="F15" s="10">
        <v>42.33</v>
      </c>
      <c r="G15" s="11">
        <f t="shared" si="0"/>
        <v>1608.54</v>
      </c>
      <c r="H15" s="11" t="s">
        <v>16</v>
      </c>
      <c r="I15" s="11" t="s">
        <v>17</v>
      </c>
      <c r="J15" s="12" t="s">
        <v>18</v>
      </c>
      <c r="K15" s="13">
        <f t="shared" si="1"/>
        <v>0.05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05" customHeight="1" x14ac:dyDescent="0.3">
      <c r="A16" s="8">
        <v>11</v>
      </c>
      <c r="B16" s="9" t="s">
        <v>29</v>
      </c>
      <c r="C16" s="9">
        <v>274410</v>
      </c>
      <c r="D16" s="9" t="s">
        <v>15</v>
      </c>
      <c r="E16" s="9">
        <v>49</v>
      </c>
      <c r="F16" s="10">
        <v>14.38</v>
      </c>
      <c r="G16" s="11">
        <f t="shared" si="0"/>
        <v>704.62</v>
      </c>
      <c r="H16" s="11" t="s">
        <v>16</v>
      </c>
      <c r="I16" s="11" t="s">
        <v>17</v>
      </c>
      <c r="J16" s="12" t="s">
        <v>18</v>
      </c>
      <c r="K16" s="13">
        <f t="shared" si="1"/>
        <v>0.03</v>
      </c>
      <c r="L16" s="1"/>
      <c r="M16" s="16"/>
      <c r="N16" s="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05" customHeight="1" x14ac:dyDescent="0.3">
      <c r="A17" s="8">
        <v>12</v>
      </c>
      <c r="B17" s="9" t="s">
        <v>30</v>
      </c>
      <c r="C17" s="9">
        <v>344709</v>
      </c>
      <c r="D17" s="9" t="s">
        <v>31</v>
      </c>
      <c r="E17" s="9">
        <v>130</v>
      </c>
      <c r="F17" s="10">
        <v>21.45</v>
      </c>
      <c r="G17" s="11">
        <f t="shared" si="0"/>
        <v>2788.5</v>
      </c>
      <c r="H17" s="11" t="s">
        <v>16</v>
      </c>
      <c r="I17" s="11" t="s">
        <v>17</v>
      </c>
      <c r="J17" s="12" t="s">
        <v>18</v>
      </c>
      <c r="K17" s="13">
        <f t="shared" si="1"/>
        <v>0.05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05" customHeight="1" x14ac:dyDescent="0.3">
      <c r="A18" s="8">
        <v>13</v>
      </c>
      <c r="B18" s="9" t="s">
        <v>32</v>
      </c>
      <c r="C18" s="9">
        <v>453732</v>
      </c>
      <c r="D18" s="9" t="s">
        <v>15</v>
      </c>
      <c r="E18" s="9">
        <v>72</v>
      </c>
      <c r="F18" s="10">
        <v>320.98</v>
      </c>
      <c r="G18" s="11">
        <f t="shared" si="0"/>
        <v>23110.560000000001</v>
      </c>
      <c r="H18" s="11" t="s">
        <v>16</v>
      </c>
      <c r="I18" s="11" t="s">
        <v>17</v>
      </c>
      <c r="J18" s="12" t="s">
        <v>18</v>
      </c>
      <c r="K18" s="13">
        <f t="shared" si="1"/>
        <v>0.2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05" customHeight="1" x14ac:dyDescent="0.3">
      <c r="A19" s="8">
        <v>14</v>
      </c>
      <c r="B19" s="9" t="s">
        <v>33</v>
      </c>
      <c r="C19" s="9">
        <v>256485</v>
      </c>
      <c r="D19" s="9" t="s">
        <v>34</v>
      </c>
      <c r="E19" s="9">
        <v>213</v>
      </c>
      <c r="F19" s="10">
        <v>5.14</v>
      </c>
      <c r="G19" s="11">
        <f t="shared" si="0"/>
        <v>1094.82</v>
      </c>
      <c r="H19" s="11" t="s">
        <v>16</v>
      </c>
      <c r="I19" s="11" t="s">
        <v>17</v>
      </c>
      <c r="J19" s="12" t="s">
        <v>18</v>
      </c>
      <c r="K19" s="13">
        <f t="shared" si="1"/>
        <v>0.02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05" customHeight="1" x14ac:dyDescent="0.3">
      <c r="A20" s="8">
        <v>15</v>
      </c>
      <c r="B20" s="9" t="s">
        <v>35</v>
      </c>
      <c r="C20" s="9">
        <v>73245</v>
      </c>
      <c r="D20" s="9" t="s">
        <v>36</v>
      </c>
      <c r="E20" s="9">
        <v>2</v>
      </c>
      <c r="F20" s="10">
        <v>264.66000000000003</v>
      </c>
      <c r="G20" s="11">
        <f t="shared" si="0"/>
        <v>529.32000000000005</v>
      </c>
      <c r="H20" s="11" t="s">
        <v>16</v>
      </c>
      <c r="I20" s="11" t="s">
        <v>17</v>
      </c>
      <c r="J20" s="12" t="s">
        <v>18</v>
      </c>
      <c r="K20" s="13">
        <f t="shared" si="1"/>
        <v>0.2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05" customHeight="1" x14ac:dyDescent="0.3">
      <c r="A21" s="8">
        <v>16</v>
      </c>
      <c r="B21" s="9" t="s">
        <v>37</v>
      </c>
      <c r="C21" s="9">
        <v>250499</v>
      </c>
      <c r="D21" s="9" t="s">
        <v>38</v>
      </c>
      <c r="E21" s="9">
        <v>193</v>
      </c>
      <c r="F21" s="10">
        <v>50.14</v>
      </c>
      <c r="G21" s="11">
        <f t="shared" si="0"/>
        <v>9677.02</v>
      </c>
      <c r="H21" s="11" t="s">
        <v>16</v>
      </c>
      <c r="I21" s="11" t="s">
        <v>17</v>
      </c>
      <c r="J21" s="12" t="s">
        <v>18</v>
      </c>
      <c r="K21" s="13">
        <f t="shared" si="1"/>
        <v>0.1</v>
      </c>
      <c r="L21" s="1"/>
      <c r="M21" s="16"/>
      <c r="N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05" customHeight="1" x14ac:dyDescent="0.3">
      <c r="A22" s="8">
        <v>17</v>
      </c>
      <c r="B22" s="9" t="s">
        <v>39</v>
      </c>
      <c r="C22" s="9">
        <v>445323</v>
      </c>
      <c r="D22" s="9" t="s">
        <v>38</v>
      </c>
      <c r="E22" s="9">
        <v>7</v>
      </c>
      <c r="F22" s="10">
        <v>37.92</v>
      </c>
      <c r="G22" s="11">
        <f t="shared" si="0"/>
        <v>265.44</v>
      </c>
      <c r="H22" s="11" t="s">
        <v>16</v>
      </c>
      <c r="I22" s="11" t="s">
        <v>17</v>
      </c>
      <c r="J22" s="12" t="s">
        <v>18</v>
      </c>
      <c r="K22" s="13">
        <f t="shared" si="1"/>
        <v>0.05</v>
      </c>
      <c r="L22" s="1"/>
      <c r="M22" s="16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05" customHeight="1" x14ac:dyDescent="0.3">
      <c r="A23" s="8">
        <v>18</v>
      </c>
      <c r="B23" s="9" t="s">
        <v>40</v>
      </c>
      <c r="C23" s="9">
        <v>401811</v>
      </c>
      <c r="D23" s="9" t="s">
        <v>38</v>
      </c>
      <c r="E23" s="9">
        <v>2</v>
      </c>
      <c r="F23" s="10">
        <v>150.04</v>
      </c>
      <c r="G23" s="11">
        <f t="shared" si="0"/>
        <v>300.08</v>
      </c>
      <c r="H23" s="11" t="s">
        <v>16</v>
      </c>
      <c r="I23" s="11" t="s">
        <v>17</v>
      </c>
      <c r="J23" s="12" t="s">
        <v>18</v>
      </c>
      <c r="K23" s="13">
        <f t="shared" si="1"/>
        <v>0.12</v>
      </c>
      <c r="L23" s="1"/>
      <c r="M23" s="14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05" customHeight="1" x14ac:dyDescent="0.3">
      <c r="A24" s="8">
        <v>19</v>
      </c>
      <c r="B24" s="9" t="s">
        <v>41</v>
      </c>
      <c r="C24" s="9">
        <v>401811</v>
      </c>
      <c r="D24" s="9" t="s">
        <v>38</v>
      </c>
      <c r="E24" s="9">
        <v>2</v>
      </c>
      <c r="F24" s="10">
        <v>145.94</v>
      </c>
      <c r="G24" s="11">
        <f t="shared" si="0"/>
        <v>291.88</v>
      </c>
      <c r="H24" s="11" t="s">
        <v>16</v>
      </c>
      <c r="I24" s="11" t="s">
        <v>17</v>
      </c>
      <c r="J24" s="12" t="s">
        <v>18</v>
      </c>
      <c r="K24" s="13">
        <f t="shared" si="1"/>
        <v>0.12</v>
      </c>
      <c r="L24" s="1"/>
      <c r="M24" s="14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05" customHeight="1" x14ac:dyDescent="0.3">
      <c r="A25" s="8">
        <v>20</v>
      </c>
      <c r="B25" s="9" t="s">
        <v>42</v>
      </c>
      <c r="C25" s="9">
        <v>401811</v>
      </c>
      <c r="D25" s="9" t="s">
        <v>38</v>
      </c>
      <c r="E25" s="9">
        <v>2</v>
      </c>
      <c r="F25" s="10">
        <v>204.15</v>
      </c>
      <c r="G25" s="11">
        <f t="shared" si="0"/>
        <v>408.3</v>
      </c>
      <c r="H25" s="11" t="s">
        <v>16</v>
      </c>
      <c r="I25" s="11" t="s">
        <v>17</v>
      </c>
      <c r="J25" s="12" t="s">
        <v>18</v>
      </c>
      <c r="K25" s="13">
        <f t="shared" si="1"/>
        <v>0.2</v>
      </c>
      <c r="L25" s="1"/>
      <c r="M25" s="14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05" customHeight="1" x14ac:dyDescent="0.3">
      <c r="A26" s="8">
        <v>21</v>
      </c>
      <c r="B26" s="9" t="s">
        <v>43</v>
      </c>
      <c r="C26" s="9">
        <v>407795</v>
      </c>
      <c r="D26" s="9" t="s">
        <v>38</v>
      </c>
      <c r="E26" s="9">
        <v>2</v>
      </c>
      <c r="F26" s="10">
        <v>176.95</v>
      </c>
      <c r="G26" s="11">
        <f t="shared" si="0"/>
        <v>353.9</v>
      </c>
      <c r="H26" s="11" t="s">
        <v>16</v>
      </c>
      <c r="I26" s="11" t="s">
        <v>17</v>
      </c>
      <c r="J26" s="12" t="s">
        <v>18</v>
      </c>
      <c r="K26" s="13">
        <f t="shared" si="1"/>
        <v>0.12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05" customHeight="1" x14ac:dyDescent="0.3">
      <c r="A27" s="8">
        <v>22</v>
      </c>
      <c r="B27" s="9" t="s">
        <v>44</v>
      </c>
      <c r="C27" s="9">
        <v>385143</v>
      </c>
      <c r="D27" s="9" t="s">
        <v>38</v>
      </c>
      <c r="E27" s="9">
        <v>2</v>
      </c>
      <c r="F27" s="10">
        <v>95.89</v>
      </c>
      <c r="G27" s="11">
        <f t="shared" si="0"/>
        <v>191.78</v>
      </c>
      <c r="H27" s="11" t="s">
        <v>16</v>
      </c>
      <c r="I27" s="11" t="s">
        <v>17</v>
      </c>
      <c r="J27" s="12" t="s">
        <v>18</v>
      </c>
      <c r="K27" s="13">
        <f t="shared" si="1"/>
        <v>0.1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05" customHeight="1" x14ac:dyDescent="0.3">
      <c r="A28" s="8">
        <v>23</v>
      </c>
      <c r="B28" s="9" t="s">
        <v>45</v>
      </c>
      <c r="C28" s="9">
        <v>150556</v>
      </c>
      <c r="D28" s="9" t="s">
        <v>46</v>
      </c>
      <c r="E28" s="9">
        <v>84</v>
      </c>
      <c r="F28" s="10">
        <v>63.77</v>
      </c>
      <c r="G28" s="11">
        <f t="shared" si="0"/>
        <v>5356.68</v>
      </c>
      <c r="H28" s="11" t="s">
        <v>16</v>
      </c>
      <c r="I28" s="11" t="s">
        <v>17</v>
      </c>
      <c r="J28" s="12" t="s">
        <v>18</v>
      </c>
      <c r="K28" s="13">
        <f t="shared" si="1"/>
        <v>0.1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05" customHeight="1" x14ac:dyDescent="0.3">
      <c r="A29" s="8">
        <v>24</v>
      </c>
      <c r="B29" s="9" t="s">
        <v>47</v>
      </c>
      <c r="C29" s="9">
        <v>150556</v>
      </c>
      <c r="D29" s="9" t="s">
        <v>48</v>
      </c>
      <c r="E29" s="9">
        <v>45</v>
      </c>
      <c r="F29" s="10">
        <v>47.63</v>
      </c>
      <c r="G29" s="11">
        <f t="shared" si="0"/>
        <v>2143.35</v>
      </c>
      <c r="H29" s="11" t="s">
        <v>16</v>
      </c>
      <c r="I29" s="11" t="s">
        <v>17</v>
      </c>
      <c r="J29" s="12" t="s">
        <v>18</v>
      </c>
      <c r="K29" s="13">
        <f t="shared" si="1"/>
        <v>0.05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05" customHeight="1" x14ac:dyDescent="0.3">
      <c r="A30" s="8">
        <v>25</v>
      </c>
      <c r="B30" s="9" t="s">
        <v>49</v>
      </c>
      <c r="C30" s="9">
        <v>150556</v>
      </c>
      <c r="D30" s="9" t="s">
        <v>36</v>
      </c>
      <c r="E30" s="9">
        <v>10</v>
      </c>
      <c r="F30" s="10">
        <v>26.9</v>
      </c>
      <c r="G30" s="11">
        <f t="shared" si="0"/>
        <v>269</v>
      </c>
      <c r="H30" s="11" t="s">
        <v>16</v>
      </c>
      <c r="I30" s="11" t="s">
        <v>17</v>
      </c>
      <c r="J30" s="12" t="s">
        <v>18</v>
      </c>
      <c r="K30" s="13">
        <f t="shared" si="1"/>
        <v>0.05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05" customHeight="1" x14ac:dyDescent="0.3">
      <c r="A31" s="8">
        <v>26</v>
      </c>
      <c r="B31" s="9" t="s">
        <v>50</v>
      </c>
      <c r="C31" s="9">
        <v>30570</v>
      </c>
      <c r="D31" s="9" t="s">
        <v>15</v>
      </c>
      <c r="E31" s="9">
        <v>13</v>
      </c>
      <c r="F31" s="10">
        <v>7.71</v>
      </c>
      <c r="G31" s="11">
        <f t="shared" si="0"/>
        <v>100.23</v>
      </c>
      <c r="H31" s="11" t="s">
        <v>16</v>
      </c>
      <c r="I31" s="11" t="s">
        <v>17</v>
      </c>
      <c r="J31" s="12" t="s">
        <v>18</v>
      </c>
      <c r="K31" s="13">
        <f t="shared" si="1"/>
        <v>0.02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05" customHeight="1" x14ac:dyDescent="0.3">
      <c r="A32" s="8">
        <v>27</v>
      </c>
      <c r="B32" s="9" t="s">
        <v>51</v>
      </c>
      <c r="C32" s="9">
        <v>30570</v>
      </c>
      <c r="D32" s="9" t="s">
        <v>15</v>
      </c>
      <c r="E32" s="9">
        <v>13</v>
      </c>
      <c r="F32" s="10">
        <v>11.16</v>
      </c>
      <c r="G32" s="11">
        <f t="shared" si="0"/>
        <v>145.08000000000001</v>
      </c>
      <c r="H32" s="11" t="s">
        <v>16</v>
      </c>
      <c r="I32" s="11" t="s">
        <v>17</v>
      </c>
      <c r="J32" s="12" t="s">
        <v>18</v>
      </c>
      <c r="K32" s="13">
        <f t="shared" si="1"/>
        <v>0.03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05" customHeight="1" x14ac:dyDescent="0.3">
      <c r="A33" s="8">
        <v>28</v>
      </c>
      <c r="B33" s="9" t="s">
        <v>52</v>
      </c>
      <c r="C33" s="9">
        <v>150651</v>
      </c>
      <c r="D33" s="9" t="s">
        <v>15</v>
      </c>
      <c r="E33" s="9">
        <v>42</v>
      </c>
      <c r="F33" s="10">
        <v>11.13</v>
      </c>
      <c r="G33" s="11">
        <f t="shared" si="0"/>
        <v>467.46000000000004</v>
      </c>
      <c r="H33" s="11" t="s">
        <v>16</v>
      </c>
      <c r="I33" s="11" t="s">
        <v>17</v>
      </c>
      <c r="J33" s="12" t="s">
        <v>18</v>
      </c>
      <c r="K33" s="13">
        <f t="shared" si="1"/>
        <v>0.03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05" customHeight="1" x14ac:dyDescent="0.3">
      <c r="A34" s="8">
        <v>29</v>
      </c>
      <c r="B34" s="9" t="s">
        <v>53</v>
      </c>
      <c r="C34" s="9">
        <v>150651</v>
      </c>
      <c r="D34" s="9" t="s">
        <v>15</v>
      </c>
      <c r="E34" s="9">
        <v>42</v>
      </c>
      <c r="F34" s="10">
        <v>11.13</v>
      </c>
      <c r="G34" s="11">
        <f t="shared" si="0"/>
        <v>467.46000000000004</v>
      </c>
      <c r="H34" s="11" t="s">
        <v>16</v>
      </c>
      <c r="I34" s="11" t="s">
        <v>17</v>
      </c>
      <c r="J34" s="12" t="s">
        <v>18</v>
      </c>
      <c r="K34" s="13">
        <f t="shared" si="1"/>
        <v>0.03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05" customHeight="1" x14ac:dyDescent="0.3">
      <c r="A35" s="8">
        <v>30</v>
      </c>
      <c r="B35" s="9" t="s">
        <v>54</v>
      </c>
      <c r="C35" s="9">
        <v>150651</v>
      </c>
      <c r="D35" s="9" t="s">
        <v>15</v>
      </c>
      <c r="E35" s="9">
        <v>4</v>
      </c>
      <c r="F35" s="10">
        <v>65.5</v>
      </c>
      <c r="G35" s="11">
        <f t="shared" si="0"/>
        <v>262</v>
      </c>
      <c r="H35" s="11" t="s">
        <v>16</v>
      </c>
      <c r="I35" s="11" t="s">
        <v>17</v>
      </c>
      <c r="J35" s="12" t="s">
        <v>18</v>
      </c>
      <c r="K35" s="13">
        <f t="shared" si="1"/>
        <v>0.1</v>
      </c>
      <c r="L35" s="1"/>
      <c r="M35" s="1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05" customHeight="1" x14ac:dyDescent="0.3">
      <c r="A36" s="8">
        <v>31</v>
      </c>
      <c r="B36" s="9" t="s">
        <v>55</v>
      </c>
      <c r="C36" s="9">
        <v>150651</v>
      </c>
      <c r="D36" s="9" t="s">
        <v>15</v>
      </c>
      <c r="E36" s="9">
        <v>5</v>
      </c>
      <c r="F36" s="10">
        <v>213.08</v>
      </c>
      <c r="G36" s="11">
        <f t="shared" si="0"/>
        <v>1065.4000000000001</v>
      </c>
      <c r="H36" s="11" t="s">
        <v>16</v>
      </c>
      <c r="I36" s="11" t="s">
        <v>17</v>
      </c>
      <c r="J36" s="12" t="s">
        <v>18</v>
      </c>
      <c r="K36" s="13">
        <f t="shared" si="1"/>
        <v>0.2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05" customHeight="1" x14ac:dyDescent="0.3">
      <c r="A37" s="8">
        <v>32</v>
      </c>
      <c r="B37" s="9" t="s">
        <v>56</v>
      </c>
      <c r="C37" s="9">
        <v>150651</v>
      </c>
      <c r="D37" s="9" t="s">
        <v>15</v>
      </c>
      <c r="E37" s="9">
        <v>207</v>
      </c>
      <c r="F37" s="10">
        <v>17.899999999999999</v>
      </c>
      <c r="G37" s="11">
        <f t="shared" si="0"/>
        <v>3705.2999999999997</v>
      </c>
      <c r="H37" s="11" t="s">
        <v>16</v>
      </c>
      <c r="I37" s="11" t="s">
        <v>17</v>
      </c>
      <c r="J37" s="12" t="s">
        <v>18</v>
      </c>
      <c r="K37" s="13">
        <f t="shared" si="1"/>
        <v>0.03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05" customHeight="1" x14ac:dyDescent="0.3">
      <c r="A38" s="8">
        <v>33</v>
      </c>
      <c r="B38" s="9" t="s">
        <v>57</v>
      </c>
      <c r="C38" s="9">
        <v>150651</v>
      </c>
      <c r="D38" s="9" t="s">
        <v>15</v>
      </c>
      <c r="E38" s="9">
        <v>207</v>
      </c>
      <c r="F38" s="10">
        <v>20.7</v>
      </c>
      <c r="G38" s="11">
        <f t="shared" si="0"/>
        <v>4284.8999999999996</v>
      </c>
      <c r="H38" s="11" t="s">
        <v>16</v>
      </c>
      <c r="I38" s="11" t="s">
        <v>17</v>
      </c>
      <c r="J38" s="12" t="s">
        <v>18</v>
      </c>
      <c r="K38" s="13">
        <f t="shared" si="1"/>
        <v>0.05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05" customHeight="1" x14ac:dyDescent="0.3">
      <c r="A39" s="8">
        <v>34</v>
      </c>
      <c r="B39" s="9" t="s">
        <v>58</v>
      </c>
      <c r="C39" s="9">
        <v>150651</v>
      </c>
      <c r="D39" s="9" t="s">
        <v>15</v>
      </c>
      <c r="E39" s="9">
        <v>200</v>
      </c>
      <c r="F39" s="10">
        <v>20.63</v>
      </c>
      <c r="G39" s="11">
        <f t="shared" si="0"/>
        <v>4126</v>
      </c>
      <c r="H39" s="11" t="s">
        <v>16</v>
      </c>
      <c r="I39" s="11" t="s">
        <v>17</v>
      </c>
      <c r="J39" s="12" t="s">
        <v>18</v>
      </c>
      <c r="K39" s="13">
        <f t="shared" si="1"/>
        <v>0.05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05" customHeight="1" x14ac:dyDescent="0.3">
      <c r="A40" s="8">
        <v>35</v>
      </c>
      <c r="B40" s="9" t="s">
        <v>59</v>
      </c>
      <c r="C40" s="9">
        <v>150651</v>
      </c>
      <c r="D40" s="9" t="s">
        <v>15</v>
      </c>
      <c r="E40" s="9">
        <v>200</v>
      </c>
      <c r="F40" s="10">
        <v>20.63</v>
      </c>
      <c r="G40" s="11">
        <f t="shared" si="0"/>
        <v>4126</v>
      </c>
      <c r="H40" s="11" t="s">
        <v>16</v>
      </c>
      <c r="I40" s="11" t="s">
        <v>17</v>
      </c>
      <c r="J40" s="12" t="s">
        <v>18</v>
      </c>
      <c r="K40" s="13">
        <f t="shared" si="1"/>
        <v>0.05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05" customHeight="1" x14ac:dyDescent="0.3">
      <c r="A41" s="8">
        <v>36</v>
      </c>
      <c r="B41" s="9" t="s">
        <v>60</v>
      </c>
      <c r="C41" s="9">
        <v>389532</v>
      </c>
      <c r="D41" s="9" t="s">
        <v>61</v>
      </c>
      <c r="E41" s="9">
        <v>17</v>
      </c>
      <c r="F41" s="10">
        <v>396.18</v>
      </c>
      <c r="G41" s="11">
        <f t="shared" si="0"/>
        <v>6735.06</v>
      </c>
      <c r="H41" s="11" t="s">
        <v>16</v>
      </c>
      <c r="I41" s="11" t="s">
        <v>17</v>
      </c>
      <c r="J41" s="12" t="s">
        <v>18</v>
      </c>
      <c r="K41" s="13">
        <f t="shared" si="1"/>
        <v>0.2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05" customHeight="1" x14ac:dyDescent="0.3">
      <c r="A42" s="8">
        <v>37</v>
      </c>
      <c r="B42" s="9" t="s">
        <v>62</v>
      </c>
      <c r="C42" s="9">
        <v>224316</v>
      </c>
      <c r="D42" s="9" t="s">
        <v>63</v>
      </c>
      <c r="E42" s="9">
        <v>30</v>
      </c>
      <c r="F42" s="10">
        <v>214.99</v>
      </c>
      <c r="G42" s="11">
        <f t="shared" si="0"/>
        <v>6449.7000000000007</v>
      </c>
      <c r="H42" s="11" t="s">
        <v>16</v>
      </c>
      <c r="I42" s="11" t="s">
        <v>17</v>
      </c>
      <c r="J42" s="12" t="s">
        <v>18</v>
      </c>
      <c r="K42" s="13">
        <f t="shared" si="1"/>
        <v>0.2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05" customHeight="1" x14ac:dyDescent="0.3">
      <c r="A43" s="8">
        <v>38</v>
      </c>
      <c r="B43" s="9" t="s">
        <v>64</v>
      </c>
      <c r="C43" s="9">
        <v>456384</v>
      </c>
      <c r="D43" s="9" t="s">
        <v>65</v>
      </c>
      <c r="E43" s="9">
        <v>13</v>
      </c>
      <c r="F43" s="10">
        <v>38.1</v>
      </c>
      <c r="G43" s="11">
        <f t="shared" si="0"/>
        <v>495.3</v>
      </c>
      <c r="H43" s="11" t="s">
        <v>16</v>
      </c>
      <c r="I43" s="11" t="s">
        <v>17</v>
      </c>
      <c r="J43" s="12" t="s">
        <v>18</v>
      </c>
      <c r="K43" s="13">
        <f t="shared" si="1"/>
        <v>0.05</v>
      </c>
      <c r="L43" s="1"/>
      <c r="M43" s="16"/>
      <c r="N43" s="1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05" customHeight="1" x14ac:dyDescent="0.3">
      <c r="A44" s="8">
        <v>39</v>
      </c>
      <c r="B44" s="9" t="s">
        <v>66</v>
      </c>
      <c r="C44" s="9">
        <v>250983</v>
      </c>
      <c r="D44" s="9" t="s">
        <v>15</v>
      </c>
      <c r="E44" s="9">
        <v>63</v>
      </c>
      <c r="F44" s="10">
        <v>5.26</v>
      </c>
      <c r="G44" s="11">
        <f t="shared" si="0"/>
        <v>331.38</v>
      </c>
      <c r="H44" s="11" t="s">
        <v>16</v>
      </c>
      <c r="I44" s="11" t="s">
        <v>17</v>
      </c>
      <c r="J44" s="12" t="s">
        <v>18</v>
      </c>
      <c r="K44" s="13">
        <f t="shared" si="1"/>
        <v>0.02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05" customHeight="1" x14ac:dyDescent="0.3">
      <c r="A45" s="8">
        <v>40</v>
      </c>
      <c r="B45" s="9" t="s">
        <v>67</v>
      </c>
      <c r="C45" s="9">
        <v>372682</v>
      </c>
      <c r="D45" s="9" t="s">
        <v>15</v>
      </c>
      <c r="E45" s="9">
        <v>63</v>
      </c>
      <c r="F45" s="10">
        <v>8.49</v>
      </c>
      <c r="G45" s="11">
        <f t="shared" si="0"/>
        <v>534.87</v>
      </c>
      <c r="H45" s="11" t="s">
        <v>16</v>
      </c>
      <c r="I45" s="11" t="s">
        <v>17</v>
      </c>
      <c r="J45" s="12" t="s">
        <v>18</v>
      </c>
      <c r="K45" s="13">
        <f t="shared" si="1"/>
        <v>0.02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05" customHeight="1" x14ac:dyDescent="0.3">
      <c r="A46" s="8">
        <v>41</v>
      </c>
      <c r="B46" s="9" t="s">
        <v>68</v>
      </c>
      <c r="C46" s="9">
        <v>252393</v>
      </c>
      <c r="D46" s="9" t="s">
        <v>15</v>
      </c>
      <c r="E46" s="9">
        <v>63</v>
      </c>
      <c r="F46" s="10">
        <v>8.8000000000000007</v>
      </c>
      <c r="G46" s="11">
        <f t="shared" si="0"/>
        <v>554.40000000000009</v>
      </c>
      <c r="H46" s="11" t="s">
        <v>16</v>
      </c>
      <c r="I46" s="11" t="s">
        <v>17</v>
      </c>
      <c r="J46" s="12" t="s">
        <v>18</v>
      </c>
      <c r="K46" s="13">
        <f t="shared" si="1"/>
        <v>0.02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05" customHeight="1" x14ac:dyDescent="0.3">
      <c r="A47" s="8">
        <v>42</v>
      </c>
      <c r="B47" s="9" t="s">
        <v>69</v>
      </c>
      <c r="C47" s="9">
        <v>229043</v>
      </c>
      <c r="D47" s="9" t="s">
        <v>15</v>
      </c>
      <c r="E47" s="9">
        <v>69</v>
      </c>
      <c r="F47" s="10">
        <v>6.23</v>
      </c>
      <c r="G47" s="11">
        <f t="shared" si="0"/>
        <v>429.87</v>
      </c>
      <c r="H47" s="11" t="s">
        <v>16</v>
      </c>
      <c r="I47" s="11" t="s">
        <v>17</v>
      </c>
      <c r="J47" s="12" t="s">
        <v>18</v>
      </c>
      <c r="K47" s="13">
        <f t="shared" si="1"/>
        <v>0.02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05" customHeight="1" x14ac:dyDescent="0.3">
      <c r="A48" s="8">
        <v>43</v>
      </c>
      <c r="B48" s="9" t="s">
        <v>70</v>
      </c>
      <c r="C48" s="9">
        <v>252393</v>
      </c>
      <c r="D48" s="9" t="s">
        <v>15</v>
      </c>
      <c r="E48" s="9">
        <v>19</v>
      </c>
      <c r="F48" s="10">
        <v>11.93</v>
      </c>
      <c r="G48" s="11">
        <f t="shared" si="0"/>
        <v>226.67</v>
      </c>
      <c r="H48" s="11" t="s">
        <v>16</v>
      </c>
      <c r="I48" s="11" t="s">
        <v>17</v>
      </c>
      <c r="J48" s="12" t="s">
        <v>18</v>
      </c>
      <c r="K48" s="13">
        <f t="shared" si="1"/>
        <v>0.03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05" customHeight="1" x14ac:dyDescent="0.3">
      <c r="A49" s="8">
        <v>44</v>
      </c>
      <c r="B49" s="9" t="s">
        <v>71</v>
      </c>
      <c r="C49" s="9">
        <v>150409</v>
      </c>
      <c r="D49" s="9" t="s">
        <v>72</v>
      </c>
      <c r="E49" s="9">
        <v>13</v>
      </c>
      <c r="F49" s="10">
        <v>178.45</v>
      </c>
      <c r="G49" s="11">
        <f t="shared" si="0"/>
        <v>2319.85</v>
      </c>
      <c r="H49" s="11" t="s">
        <v>16</v>
      </c>
      <c r="I49" s="11" t="s">
        <v>17</v>
      </c>
      <c r="J49" s="12" t="s">
        <v>18</v>
      </c>
      <c r="K49" s="13">
        <f t="shared" si="1"/>
        <v>0.12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05" customHeight="1" x14ac:dyDescent="0.3">
      <c r="A50" s="8">
        <v>45</v>
      </c>
      <c r="B50" s="9" t="s">
        <v>73</v>
      </c>
      <c r="C50" s="9">
        <v>345273</v>
      </c>
      <c r="D50" s="9" t="s">
        <v>74</v>
      </c>
      <c r="E50" s="9">
        <v>39</v>
      </c>
      <c r="F50" s="10">
        <v>23.9</v>
      </c>
      <c r="G50" s="11">
        <f t="shared" si="0"/>
        <v>932.09999999999991</v>
      </c>
      <c r="H50" s="11" t="s">
        <v>16</v>
      </c>
      <c r="I50" s="11" t="s">
        <v>17</v>
      </c>
      <c r="J50" s="12" t="s">
        <v>18</v>
      </c>
      <c r="K50" s="13">
        <f t="shared" si="1"/>
        <v>0.05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05" customHeight="1" x14ac:dyDescent="0.3">
      <c r="A51" s="8">
        <v>46</v>
      </c>
      <c r="B51" s="9" t="s">
        <v>75</v>
      </c>
      <c r="C51" s="9">
        <v>453111</v>
      </c>
      <c r="D51" s="9" t="s">
        <v>63</v>
      </c>
      <c r="E51" s="9">
        <v>52</v>
      </c>
      <c r="F51" s="10">
        <v>138.26</v>
      </c>
      <c r="G51" s="11">
        <f t="shared" si="0"/>
        <v>7189.5199999999995</v>
      </c>
      <c r="H51" s="11" t="s">
        <v>16</v>
      </c>
      <c r="I51" s="11" t="s">
        <v>17</v>
      </c>
      <c r="J51" s="12" t="s">
        <v>18</v>
      </c>
      <c r="K51" s="13">
        <f t="shared" si="1"/>
        <v>0.12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05" customHeight="1" x14ac:dyDescent="0.3">
      <c r="A52" s="8">
        <v>47</v>
      </c>
      <c r="B52" s="9" t="s">
        <v>76</v>
      </c>
      <c r="C52" s="9">
        <v>45080</v>
      </c>
      <c r="D52" s="9" t="s">
        <v>48</v>
      </c>
      <c r="E52" s="9">
        <v>2</v>
      </c>
      <c r="F52" s="10">
        <v>148.69999999999999</v>
      </c>
      <c r="G52" s="11">
        <f t="shared" si="0"/>
        <v>297.39999999999998</v>
      </c>
      <c r="H52" s="11" t="s">
        <v>16</v>
      </c>
      <c r="I52" s="11" t="s">
        <v>17</v>
      </c>
      <c r="J52" s="12" t="s">
        <v>18</v>
      </c>
      <c r="K52" s="13">
        <f t="shared" si="1"/>
        <v>0.12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05" customHeight="1" x14ac:dyDescent="0.3">
      <c r="A53" s="8">
        <v>48</v>
      </c>
      <c r="B53" s="9" t="s">
        <v>77</v>
      </c>
      <c r="C53" s="9">
        <v>45080</v>
      </c>
      <c r="D53" s="9" t="s">
        <v>48</v>
      </c>
      <c r="E53" s="9">
        <v>19</v>
      </c>
      <c r="F53" s="10">
        <v>133.9</v>
      </c>
      <c r="G53" s="11">
        <f t="shared" si="0"/>
        <v>2544.1</v>
      </c>
      <c r="H53" s="11" t="s">
        <v>16</v>
      </c>
      <c r="I53" s="11" t="s">
        <v>17</v>
      </c>
      <c r="J53" s="12" t="s">
        <v>18</v>
      </c>
      <c r="K53" s="13">
        <f t="shared" si="1"/>
        <v>0.12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05" customHeight="1" x14ac:dyDescent="0.3">
      <c r="A54" s="8">
        <v>49</v>
      </c>
      <c r="B54" s="9" t="s">
        <v>78</v>
      </c>
      <c r="C54" s="9">
        <v>45080</v>
      </c>
      <c r="D54" s="9" t="s">
        <v>48</v>
      </c>
      <c r="E54" s="9">
        <v>13</v>
      </c>
      <c r="F54" s="10">
        <v>159.38</v>
      </c>
      <c r="G54" s="11">
        <f t="shared" si="0"/>
        <v>2071.94</v>
      </c>
      <c r="H54" s="11" t="s">
        <v>16</v>
      </c>
      <c r="I54" s="11" t="s">
        <v>17</v>
      </c>
      <c r="J54" s="12" t="s">
        <v>18</v>
      </c>
      <c r="K54" s="13">
        <f t="shared" si="1"/>
        <v>0.12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05" customHeight="1" x14ac:dyDescent="0.3">
      <c r="A55" s="8">
        <v>50</v>
      </c>
      <c r="B55" s="9" t="s">
        <v>79</v>
      </c>
      <c r="C55" s="9">
        <v>45080</v>
      </c>
      <c r="D55" s="9" t="s">
        <v>48</v>
      </c>
      <c r="E55" s="9">
        <v>3</v>
      </c>
      <c r="F55" s="10">
        <v>170.55</v>
      </c>
      <c r="G55" s="11">
        <f t="shared" si="0"/>
        <v>511.65000000000003</v>
      </c>
      <c r="H55" s="11" t="s">
        <v>16</v>
      </c>
      <c r="I55" s="11" t="s">
        <v>17</v>
      </c>
      <c r="J55" s="12" t="s">
        <v>18</v>
      </c>
      <c r="K55" s="13">
        <f t="shared" si="1"/>
        <v>0.12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05" customHeight="1" x14ac:dyDescent="0.3">
      <c r="A56" s="8">
        <v>51</v>
      </c>
      <c r="B56" s="9" t="s">
        <v>80</v>
      </c>
      <c r="C56" s="9">
        <v>45080</v>
      </c>
      <c r="D56" s="9" t="s">
        <v>63</v>
      </c>
      <c r="E56" s="9">
        <v>2</v>
      </c>
      <c r="F56" s="10">
        <v>118.86</v>
      </c>
      <c r="G56" s="11">
        <f t="shared" si="0"/>
        <v>237.72</v>
      </c>
      <c r="H56" s="11" t="s">
        <v>16</v>
      </c>
      <c r="I56" s="11" t="s">
        <v>17</v>
      </c>
      <c r="J56" s="12" t="s">
        <v>18</v>
      </c>
      <c r="K56" s="13">
        <f t="shared" si="1"/>
        <v>0.12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05" customHeight="1" x14ac:dyDescent="0.3">
      <c r="A57" s="8">
        <v>52</v>
      </c>
      <c r="B57" s="9" t="s">
        <v>81</v>
      </c>
      <c r="C57" s="9">
        <v>111368</v>
      </c>
      <c r="D57" s="9" t="s">
        <v>63</v>
      </c>
      <c r="E57" s="9">
        <v>7</v>
      </c>
      <c r="F57" s="10">
        <v>119.93</v>
      </c>
      <c r="G57" s="11">
        <f t="shared" si="0"/>
        <v>839.51</v>
      </c>
      <c r="H57" s="11" t="s">
        <v>16</v>
      </c>
      <c r="I57" s="11" t="s">
        <v>17</v>
      </c>
      <c r="J57" s="12" t="s">
        <v>18</v>
      </c>
      <c r="K57" s="13">
        <f t="shared" si="1"/>
        <v>0.12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05" customHeight="1" x14ac:dyDescent="0.3">
      <c r="A58" s="8">
        <v>53</v>
      </c>
      <c r="B58" s="9" t="s">
        <v>82</v>
      </c>
      <c r="C58" s="9">
        <v>111368</v>
      </c>
      <c r="D58" s="9" t="s">
        <v>61</v>
      </c>
      <c r="E58" s="9">
        <v>65</v>
      </c>
      <c r="F58" s="10">
        <v>380.27</v>
      </c>
      <c r="G58" s="11">
        <f t="shared" si="0"/>
        <v>24717.55</v>
      </c>
      <c r="H58" s="11" t="s">
        <v>16</v>
      </c>
      <c r="I58" s="11" t="s">
        <v>17</v>
      </c>
      <c r="J58" s="12" t="s">
        <v>18</v>
      </c>
      <c r="K58" s="13">
        <f t="shared" si="1"/>
        <v>0.2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05" customHeight="1" x14ac:dyDescent="0.3">
      <c r="A59" s="8">
        <v>54</v>
      </c>
      <c r="B59" s="9" t="s">
        <v>83</v>
      </c>
      <c r="C59" s="9">
        <v>111368</v>
      </c>
      <c r="D59" s="9" t="s">
        <v>63</v>
      </c>
      <c r="E59" s="9">
        <v>2</v>
      </c>
      <c r="F59" s="10">
        <v>119.9</v>
      </c>
      <c r="G59" s="11">
        <f t="shared" si="0"/>
        <v>239.8</v>
      </c>
      <c r="H59" s="11" t="s">
        <v>16</v>
      </c>
      <c r="I59" s="11" t="s">
        <v>17</v>
      </c>
      <c r="J59" s="12" t="s">
        <v>18</v>
      </c>
      <c r="K59" s="13">
        <f t="shared" si="1"/>
        <v>0.12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05" customHeight="1" x14ac:dyDescent="0.3">
      <c r="A60" s="8">
        <v>55</v>
      </c>
      <c r="B60" s="9" t="s">
        <v>84</v>
      </c>
      <c r="C60" s="9">
        <v>111368</v>
      </c>
      <c r="D60" s="9" t="s">
        <v>63</v>
      </c>
      <c r="E60" s="9">
        <v>8</v>
      </c>
      <c r="F60" s="10">
        <v>128.27000000000001</v>
      </c>
      <c r="G60" s="11">
        <f t="shared" si="0"/>
        <v>1026.1600000000001</v>
      </c>
      <c r="H60" s="11" t="s">
        <v>16</v>
      </c>
      <c r="I60" s="11" t="s">
        <v>17</v>
      </c>
      <c r="J60" s="12" t="s">
        <v>18</v>
      </c>
      <c r="K60" s="13">
        <f t="shared" si="1"/>
        <v>0.12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05" customHeight="1" x14ac:dyDescent="0.3">
      <c r="A61" s="8">
        <v>56</v>
      </c>
      <c r="B61" s="9" t="s">
        <v>85</v>
      </c>
      <c r="C61" s="9">
        <v>274450</v>
      </c>
      <c r="D61" s="9" t="s">
        <v>61</v>
      </c>
      <c r="E61" s="9">
        <v>65</v>
      </c>
      <c r="F61" s="10">
        <v>444.6</v>
      </c>
      <c r="G61" s="11">
        <f t="shared" si="0"/>
        <v>28899</v>
      </c>
      <c r="H61" s="11" t="s">
        <v>16</v>
      </c>
      <c r="I61" s="11" t="s">
        <v>17</v>
      </c>
      <c r="J61" s="12" t="s">
        <v>18</v>
      </c>
      <c r="K61" s="13">
        <f t="shared" si="1"/>
        <v>0.2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05" customHeight="1" x14ac:dyDescent="0.3">
      <c r="A62" s="8">
        <v>57</v>
      </c>
      <c r="B62" s="9" t="s">
        <v>86</v>
      </c>
      <c r="C62" s="9">
        <v>458688</v>
      </c>
      <c r="D62" s="9" t="s">
        <v>61</v>
      </c>
      <c r="E62" s="9">
        <v>2</v>
      </c>
      <c r="F62" s="10">
        <v>279.93</v>
      </c>
      <c r="G62" s="11">
        <f t="shared" si="0"/>
        <v>559.86</v>
      </c>
      <c r="H62" s="11" t="s">
        <v>16</v>
      </c>
      <c r="I62" s="11" t="s">
        <v>17</v>
      </c>
      <c r="J62" s="12" t="s">
        <v>18</v>
      </c>
      <c r="K62" s="13">
        <f t="shared" si="1"/>
        <v>0.2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05" customHeight="1" x14ac:dyDescent="0.3">
      <c r="A63" s="8">
        <v>58</v>
      </c>
      <c r="B63" s="9" t="s">
        <v>87</v>
      </c>
      <c r="C63" s="9">
        <v>326470</v>
      </c>
      <c r="D63" s="9" t="s">
        <v>15</v>
      </c>
      <c r="E63" s="9">
        <v>7</v>
      </c>
      <c r="F63" s="10">
        <v>23.93</v>
      </c>
      <c r="G63" s="11">
        <f t="shared" si="0"/>
        <v>167.51</v>
      </c>
      <c r="H63" s="11" t="s">
        <v>16</v>
      </c>
      <c r="I63" s="11" t="s">
        <v>17</v>
      </c>
      <c r="J63" s="12" t="s">
        <v>18</v>
      </c>
      <c r="K63" s="13">
        <f t="shared" si="1"/>
        <v>0.05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05" customHeight="1" x14ac:dyDescent="0.3">
      <c r="A64" s="8">
        <v>59</v>
      </c>
      <c r="B64" s="9" t="s">
        <v>88</v>
      </c>
      <c r="C64" s="9">
        <v>326449</v>
      </c>
      <c r="D64" s="9" t="s">
        <v>15</v>
      </c>
      <c r="E64" s="9">
        <v>7</v>
      </c>
      <c r="F64" s="10">
        <v>25.77</v>
      </c>
      <c r="G64" s="11">
        <f t="shared" si="0"/>
        <v>180.39</v>
      </c>
      <c r="H64" s="11" t="s">
        <v>16</v>
      </c>
      <c r="I64" s="11" t="s">
        <v>17</v>
      </c>
      <c r="J64" s="12" t="s">
        <v>18</v>
      </c>
      <c r="K64" s="13">
        <f t="shared" si="1"/>
        <v>0.05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05" customHeight="1" x14ac:dyDescent="0.3">
      <c r="A65" s="8">
        <v>60</v>
      </c>
      <c r="B65" s="9" t="s">
        <v>89</v>
      </c>
      <c r="C65" s="9">
        <v>30830</v>
      </c>
      <c r="D65" s="9" t="s">
        <v>15</v>
      </c>
      <c r="E65" s="9">
        <v>173</v>
      </c>
      <c r="F65" s="10">
        <v>12.94</v>
      </c>
      <c r="G65" s="11">
        <f t="shared" si="0"/>
        <v>2238.62</v>
      </c>
      <c r="H65" s="11" t="s">
        <v>16</v>
      </c>
      <c r="I65" s="11" t="s">
        <v>17</v>
      </c>
      <c r="J65" s="12" t="s">
        <v>18</v>
      </c>
      <c r="K65" s="13">
        <f t="shared" si="1"/>
        <v>0.03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05" customHeight="1" x14ac:dyDescent="0.3">
      <c r="A66" s="8">
        <v>61</v>
      </c>
      <c r="B66" s="9" t="s">
        <v>90</v>
      </c>
      <c r="C66" s="9">
        <v>30830</v>
      </c>
      <c r="D66" s="9" t="s">
        <v>15</v>
      </c>
      <c r="E66" s="9">
        <v>138</v>
      </c>
      <c r="F66" s="10">
        <v>13.51</v>
      </c>
      <c r="G66" s="11">
        <f t="shared" si="0"/>
        <v>1864.3799999999999</v>
      </c>
      <c r="H66" s="11" t="s">
        <v>16</v>
      </c>
      <c r="I66" s="11" t="s">
        <v>17</v>
      </c>
      <c r="J66" s="12" t="s">
        <v>18</v>
      </c>
      <c r="K66" s="13">
        <f t="shared" si="1"/>
        <v>0.03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05" customHeight="1" x14ac:dyDescent="0.3">
      <c r="A67" s="8">
        <v>62</v>
      </c>
      <c r="B67" s="9" t="s">
        <v>91</v>
      </c>
      <c r="C67" s="9">
        <v>30830</v>
      </c>
      <c r="D67" s="9" t="s">
        <v>15</v>
      </c>
      <c r="E67" s="9">
        <v>297</v>
      </c>
      <c r="F67" s="10">
        <v>11.53</v>
      </c>
      <c r="G67" s="11">
        <f t="shared" si="0"/>
        <v>3424.41</v>
      </c>
      <c r="H67" s="11" t="s">
        <v>16</v>
      </c>
      <c r="I67" s="11" t="s">
        <v>17</v>
      </c>
      <c r="J67" s="12" t="s">
        <v>18</v>
      </c>
      <c r="K67" s="13">
        <f t="shared" si="1"/>
        <v>0.03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05" customHeight="1" x14ac:dyDescent="0.3">
      <c r="A68" s="8">
        <v>63</v>
      </c>
      <c r="B68" s="9" t="s">
        <v>92</v>
      </c>
      <c r="C68" s="9">
        <v>372146</v>
      </c>
      <c r="D68" s="9" t="s">
        <v>48</v>
      </c>
      <c r="E68" s="9">
        <v>68</v>
      </c>
      <c r="F68" s="10">
        <v>169.1</v>
      </c>
      <c r="G68" s="11">
        <f t="shared" si="0"/>
        <v>11498.8</v>
      </c>
      <c r="H68" s="11" t="s">
        <v>16</v>
      </c>
      <c r="I68" s="11" t="s">
        <v>17</v>
      </c>
      <c r="J68" s="12" t="s">
        <v>18</v>
      </c>
      <c r="K68" s="13">
        <f t="shared" si="1"/>
        <v>0.12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399999999999999" x14ac:dyDescent="0.3">
      <c r="A69" s="2"/>
      <c r="B69" s="2"/>
      <c r="C69" s="2"/>
      <c r="D69" s="3"/>
      <c r="E69" s="4"/>
      <c r="F69" s="7" t="s">
        <v>93</v>
      </c>
      <c r="G69" s="18">
        <f>SUM(G6:G68)</f>
        <v>186584.31999999998</v>
      </c>
      <c r="H69" s="4"/>
      <c r="I69" s="4"/>
      <c r="J69" s="5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2"/>
      <c r="B70" s="2"/>
      <c r="C70" s="2"/>
      <c r="D70" s="3"/>
      <c r="E70" s="4"/>
      <c r="F70" s="4"/>
      <c r="G70" s="4"/>
      <c r="H70" s="4"/>
      <c r="I70" s="4"/>
      <c r="J70" s="5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2"/>
      <c r="B71" s="2"/>
      <c r="C71" s="2"/>
      <c r="D71" s="3"/>
      <c r="E71" s="4"/>
      <c r="F71" s="4"/>
      <c r="G71" s="4"/>
      <c r="H71" s="4"/>
      <c r="I71" s="4"/>
      <c r="J71" s="5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2"/>
      <c r="B72" s="2"/>
      <c r="C72" s="2"/>
      <c r="D72" s="3"/>
      <c r="E72" s="4"/>
      <c r="F72" s="4"/>
      <c r="G72" s="4"/>
      <c r="H72" s="4"/>
      <c r="I72" s="4"/>
      <c r="J72" s="5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2"/>
      <c r="B73" s="2"/>
      <c r="C73" s="2"/>
      <c r="D73" s="3"/>
      <c r="E73" s="4"/>
      <c r="F73" s="4"/>
      <c r="G73" s="4"/>
      <c r="H73" s="4"/>
      <c r="I73" s="4"/>
      <c r="J73" s="5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2"/>
      <c r="B74" s="2"/>
      <c r="C74" s="2"/>
      <c r="D74" s="3"/>
      <c r="E74" s="4"/>
      <c r="F74" s="4"/>
      <c r="G74" s="4"/>
      <c r="H74" s="4"/>
      <c r="I74" s="4"/>
      <c r="J74" s="5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2"/>
      <c r="B75" s="2"/>
      <c r="C75" s="2"/>
      <c r="D75" s="3"/>
      <c r="E75" s="4"/>
      <c r="F75" s="4"/>
      <c r="G75" s="4"/>
      <c r="H75" s="4"/>
      <c r="I75" s="4"/>
      <c r="J75" s="5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2"/>
      <c r="B76" s="2"/>
      <c r="C76" s="2"/>
      <c r="D76" s="3"/>
      <c r="E76" s="4"/>
      <c r="F76" s="4"/>
      <c r="G76" s="4"/>
      <c r="H76" s="4"/>
      <c r="I76" s="4"/>
      <c r="J76" s="5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2"/>
      <c r="B77" s="2"/>
      <c r="C77" s="2"/>
      <c r="D77" s="3"/>
      <c r="E77" s="4"/>
      <c r="F77" s="4"/>
      <c r="G77" s="4"/>
      <c r="H77" s="4"/>
      <c r="I77" s="4"/>
      <c r="J77" s="5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2"/>
      <c r="B78" s="2"/>
      <c r="C78" s="2"/>
      <c r="D78" s="3"/>
      <c r="E78" s="4"/>
      <c r="F78" s="4"/>
      <c r="G78" s="4"/>
      <c r="H78" s="4"/>
      <c r="I78" s="4"/>
      <c r="J78" s="5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2"/>
      <c r="B79" s="2"/>
      <c r="C79" s="2"/>
      <c r="D79" s="3"/>
      <c r="E79" s="4"/>
      <c r="F79" s="4"/>
      <c r="G79" s="4"/>
      <c r="H79" s="4"/>
      <c r="I79" s="4"/>
      <c r="J79" s="5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2"/>
      <c r="B80" s="2"/>
      <c r="C80" s="2"/>
      <c r="D80" s="3"/>
      <c r="E80" s="4"/>
      <c r="F80" s="4"/>
      <c r="G80" s="4"/>
      <c r="H80" s="4"/>
      <c r="I80" s="4"/>
      <c r="J80" s="5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2"/>
      <c r="B81" s="2"/>
      <c r="C81" s="2"/>
      <c r="D81" s="3"/>
      <c r="E81" s="4"/>
      <c r="F81" s="4"/>
      <c r="G81" s="4"/>
      <c r="H81" s="4"/>
      <c r="I81" s="4"/>
      <c r="J81" s="5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2"/>
      <c r="B82" s="2"/>
      <c r="C82" s="2"/>
      <c r="D82" s="3"/>
      <c r="E82" s="4"/>
      <c r="F82" s="4"/>
      <c r="G82" s="4"/>
      <c r="H82" s="4"/>
      <c r="I82" s="4"/>
      <c r="J82" s="5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2"/>
      <c r="B83" s="2"/>
      <c r="C83" s="2"/>
      <c r="D83" s="3"/>
      <c r="E83" s="4"/>
      <c r="F83" s="4"/>
      <c r="G83" s="4"/>
      <c r="H83" s="4"/>
      <c r="I83" s="4"/>
      <c r="J83" s="5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2"/>
      <c r="B84" s="2"/>
      <c r="C84" s="2"/>
      <c r="D84" s="3"/>
      <c r="E84" s="4"/>
      <c r="F84" s="4"/>
      <c r="G84" s="4"/>
      <c r="H84" s="4"/>
      <c r="I84" s="4"/>
      <c r="J84" s="5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2"/>
      <c r="B85" s="2"/>
      <c r="C85" s="2"/>
      <c r="D85" s="3"/>
      <c r="E85" s="4"/>
      <c r="F85" s="4"/>
      <c r="G85" s="4"/>
      <c r="H85" s="4"/>
      <c r="I85" s="4"/>
      <c r="J85" s="5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2"/>
      <c r="B86" s="2"/>
      <c r="C86" s="2"/>
      <c r="D86" s="3"/>
      <c r="E86" s="4"/>
      <c r="F86" s="4"/>
      <c r="G86" s="4"/>
      <c r="H86" s="4"/>
      <c r="I86" s="4"/>
      <c r="J86" s="5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2"/>
      <c r="B87" s="2"/>
      <c r="C87" s="2"/>
      <c r="D87" s="3"/>
      <c r="E87" s="4"/>
      <c r="F87" s="4"/>
      <c r="G87" s="4"/>
      <c r="H87" s="4"/>
      <c r="I87" s="4"/>
      <c r="J87" s="5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2"/>
      <c r="B88" s="2"/>
      <c r="C88" s="2"/>
      <c r="D88" s="3"/>
      <c r="E88" s="4"/>
      <c r="F88" s="4"/>
      <c r="G88" s="4"/>
      <c r="H88" s="4"/>
      <c r="I88" s="4"/>
      <c r="J88" s="5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2"/>
      <c r="B89" s="2"/>
      <c r="C89" s="2"/>
      <c r="D89" s="3"/>
      <c r="E89" s="4"/>
      <c r="F89" s="4"/>
      <c r="G89" s="4"/>
      <c r="H89" s="4"/>
      <c r="I89" s="4"/>
      <c r="J89" s="5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2"/>
      <c r="B90" s="2"/>
      <c r="C90" s="2"/>
      <c r="D90" s="3"/>
      <c r="E90" s="4"/>
      <c r="F90" s="4"/>
      <c r="G90" s="4"/>
      <c r="H90" s="4"/>
      <c r="I90" s="4"/>
      <c r="J90" s="5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2"/>
      <c r="B91" s="2"/>
      <c r="C91" s="2"/>
      <c r="D91" s="3"/>
      <c r="E91" s="4"/>
      <c r="F91" s="4"/>
      <c r="G91" s="4"/>
      <c r="H91" s="4"/>
      <c r="I91" s="4"/>
      <c r="J91" s="5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2"/>
      <c r="B92" s="2"/>
      <c r="C92" s="2"/>
      <c r="D92" s="3"/>
      <c r="E92" s="4"/>
      <c r="F92" s="4"/>
      <c r="G92" s="4"/>
      <c r="H92" s="4"/>
      <c r="I92" s="4"/>
      <c r="J92" s="5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2"/>
      <c r="B93" s="2"/>
      <c r="C93" s="2"/>
      <c r="D93" s="3"/>
      <c r="E93" s="4"/>
      <c r="F93" s="4"/>
      <c r="G93" s="4"/>
      <c r="H93" s="4"/>
      <c r="I93" s="4"/>
      <c r="J93" s="5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2"/>
      <c r="B94" s="2"/>
      <c r="C94" s="2"/>
      <c r="D94" s="3"/>
      <c r="E94" s="4"/>
      <c r="F94" s="4"/>
      <c r="G94" s="4"/>
      <c r="H94" s="4"/>
      <c r="I94" s="4"/>
      <c r="J94" s="5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2"/>
      <c r="B95" s="2"/>
      <c r="C95" s="2"/>
      <c r="D95" s="3"/>
      <c r="E95" s="4"/>
      <c r="F95" s="4"/>
      <c r="G95" s="4"/>
      <c r="H95" s="4"/>
      <c r="I95" s="4"/>
      <c r="J95" s="5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2"/>
      <c r="B96" s="2"/>
      <c r="C96" s="2"/>
      <c r="D96" s="3"/>
      <c r="E96" s="4"/>
      <c r="F96" s="4"/>
      <c r="G96" s="4"/>
      <c r="H96" s="4"/>
      <c r="I96" s="4"/>
      <c r="J96" s="5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2"/>
      <c r="B97" s="2"/>
      <c r="C97" s="2"/>
      <c r="D97" s="3"/>
      <c r="E97" s="4"/>
      <c r="F97" s="4"/>
      <c r="G97" s="4"/>
      <c r="H97" s="4"/>
      <c r="I97" s="4"/>
      <c r="J97" s="5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2"/>
      <c r="B98" s="2"/>
      <c r="C98" s="2"/>
      <c r="D98" s="3"/>
      <c r="E98" s="4"/>
      <c r="F98" s="4"/>
      <c r="G98" s="4"/>
      <c r="H98" s="4"/>
      <c r="I98" s="4"/>
      <c r="J98" s="5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2"/>
      <c r="B99" s="2"/>
      <c r="C99" s="2"/>
      <c r="D99" s="3"/>
      <c r="E99" s="4"/>
      <c r="F99" s="4"/>
      <c r="G99" s="4"/>
      <c r="H99" s="4"/>
      <c r="I99" s="4"/>
      <c r="J99" s="5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2"/>
      <c r="B100" s="2"/>
      <c r="C100" s="2"/>
      <c r="D100" s="3"/>
      <c r="E100" s="4"/>
      <c r="F100" s="4"/>
      <c r="G100" s="4"/>
      <c r="H100" s="4"/>
      <c r="I100" s="4"/>
      <c r="J100" s="5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2"/>
      <c r="B101" s="2"/>
      <c r="C101" s="2"/>
      <c r="D101" s="3"/>
      <c r="E101" s="4"/>
      <c r="F101" s="4"/>
      <c r="G101" s="4"/>
      <c r="H101" s="4"/>
      <c r="I101" s="4"/>
      <c r="J101" s="5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2"/>
      <c r="B102" s="2"/>
      <c r="C102" s="2"/>
      <c r="D102" s="3"/>
      <c r="E102" s="4"/>
      <c r="F102" s="4"/>
      <c r="G102" s="4"/>
      <c r="H102" s="4"/>
      <c r="I102" s="4"/>
      <c r="J102" s="5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2"/>
      <c r="B103" s="2"/>
      <c r="C103" s="2"/>
      <c r="D103" s="3"/>
      <c r="E103" s="4"/>
      <c r="F103" s="4"/>
      <c r="G103" s="4"/>
      <c r="H103" s="4"/>
      <c r="I103" s="4"/>
      <c r="J103" s="5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2"/>
      <c r="B104" s="2"/>
      <c r="C104" s="2"/>
      <c r="D104" s="3"/>
      <c r="E104" s="4"/>
      <c r="F104" s="4"/>
      <c r="G104" s="4"/>
      <c r="H104" s="4"/>
      <c r="I104" s="4"/>
      <c r="J104" s="5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2"/>
      <c r="B105" s="2"/>
      <c r="C105" s="2"/>
      <c r="D105" s="3"/>
      <c r="E105" s="4"/>
      <c r="F105" s="4"/>
      <c r="G105" s="4"/>
      <c r="H105" s="4"/>
      <c r="I105" s="4"/>
      <c r="J105" s="5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2"/>
      <c r="B106" s="2"/>
      <c r="C106" s="2"/>
      <c r="D106" s="3"/>
      <c r="E106" s="4"/>
      <c r="F106" s="4"/>
      <c r="G106" s="4"/>
      <c r="H106" s="4"/>
      <c r="I106" s="4"/>
      <c r="J106" s="5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2"/>
      <c r="B107" s="2"/>
      <c r="C107" s="2"/>
      <c r="D107" s="3"/>
      <c r="E107" s="4"/>
      <c r="F107" s="4"/>
      <c r="G107" s="4"/>
      <c r="H107" s="4"/>
      <c r="I107" s="4"/>
      <c r="J107" s="5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2"/>
      <c r="B108" s="2"/>
      <c r="C108" s="2"/>
      <c r="D108" s="3"/>
      <c r="E108" s="4"/>
      <c r="F108" s="4"/>
      <c r="G108" s="4"/>
      <c r="H108" s="4"/>
      <c r="I108" s="4"/>
      <c r="J108" s="5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2"/>
      <c r="B109" s="2"/>
      <c r="C109" s="2"/>
      <c r="D109" s="3"/>
      <c r="E109" s="4"/>
      <c r="F109" s="4"/>
      <c r="G109" s="4"/>
      <c r="H109" s="4"/>
      <c r="I109" s="4"/>
      <c r="J109" s="5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2"/>
      <c r="B110" s="2"/>
      <c r="C110" s="2"/>
      <c r="D110" s="3"/>
      <c r="E110" s="4"/>
      <c r="F110" s="4"/>
      <c r="G110" s="4"/>
      <c r="H110" s="4"/>
      <c r="I110" s="4"/>
      <c r="J110" s="5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2"/>
      <c r="B111" s="2"/>
      <c r="C111" s="2"/>
      <c r="D111" s="3"/>
      <c r="E111" s="4"/>
      <c r="F111" s="4"/>
      <c r="G111" s="4"/>
      <c r="H111" s="4"/>
      <c r="I111" s="4"/>
      <c r="J111" s="5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2"/>
      <c r="B112" s="2"/>
      <c r="C112" s="2"/>
      <c r="D112" s="3"/>
      <c r="E112" s="4"/>
      <c r="F112" s="4"/>
      <c r="G112" s="4"/>
      <c r="H112" s="4"/>
      <c r="I112" s="4"/>
      <c r="J112" s="5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2"/>
      <c r="B113" s="2"/>
      <c r="C113" s="2"/>
      <c r="D113" s="3"/>
      <c r="E113" s="4"/>
      <c r="F113" s="4"/>
      <c r="G113" s="4"/>
      <c r="H113" s="4"/>
      <c r="I113" s="4"/>
      <c r="J113" s="5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2"/>
      <c r="B114" s="2"/>
      <c r="C114" s="2"/>
      <c r="D114" s="3"/>
      <c r="E114" s="4"/>
      <c r="F114" s="4"/>
      <c r="G114" s="4"/>
      <c r="H114" s="4"/>
      <c r="I114" s="4"/>
      <c r="J114" s="5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2"/>
      <c r="B115" s="2"/>
      <c r="C115" s="2"/>
      <c r="D115" s="3"/>
      <c r="E115" s="4"/>
      <c r="F115" s="4"/>
      <c r="G115" s="4"/>
      <c r="H115" s="4"/>
      <c r="I115" s="4"/>
      <c r="J115" s="5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2"/>
      <c r="B116" s="2"/>
      <c r="C116" s="2"/>
      <c r="D116" s="3"/>
      <c r="E116" s="4"/>
      <c r="F116" s="4"/>
      <c r="G116" s="4"/>
      <c r="H116" s="4"/>
      <c r="I116" s="4"/>
      <c r="J116" s="5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2"/>
      <c r="B117" s="2"/>
      <c r="C117" s="2"/>
      <c r="D117" s="3"/>
      <c r="E117" s="4"/>
      <c r="F117" s="4"/>
      <c r="G117" s="4"/>
      <c r="H117" s="4"/>
      <c r="I117" s="4"/>
      <c r="J117" s="5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2"/>
      <c r="B118" s="2"/>
      <c r="C118" s="2"/>
      <c r="D118" s="3"/>
      <c r="E118" s="4"/>
      <c r="F118" s="4"/>
      <c r="G118" s="4"/>
      <c r="H118" s="4"/>
      <c r="I118" s="4"/>
      <c r="J118" s="5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2"/>
      <c r="B119" s="2"/>
      <c r="C119" s="2"/>
      <c r="D119" s="3"/>
      <c r="E119" s="4"/>
      <c r="F119" s="4"/>
      <c r="G119" s="4"/>
      <c r="H119" s="4"/>
      <c r="I119" s="4"/>
      <c r="J119" s="5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2"/>
      <c r="B120" s="2"/>
      <c r="C120" s="2"/>
      <c r="D120" s="3"/>
      <c r="E120" s="4"/>
      <c r="F120" s="4"/>
      <c r="G120" s="4"/>
      <c r="H120" s="4"/>
      <c r="I120" s="4"/>
      <c r="J120" s="5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2"/>
      <c r="B121" s="2"/>
      <c r="C121" s="2"/>
      <c r="D121" s="3"/>
      <c r="E121" s="4"/>
      <c r="F121" s="4"/>
      <c r="G121" s="4"/>
      <c r="H121" s="4"/>
      <c r="I121" s="4"/>
      <c r="J121" s="5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2"/>
      <c r="B122" s="2"/>
      <c r="C122" s="2"/>
      <c r="D122" s="3"/>
      <c r="E122" s="4"/>
      <c r="F122" s="4"/>
      <c r="G122" s="4"/>
      <c r="H122" s="4"/>
      <c r="I122" s="4"/>
      <c r="J122" s="5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2"/>
      <c r="B123" s="2"/>
      <c r="C123" s="2"/>
      <c r="D123" s="3"/>
      <c r="E123" s="4"/>
      <c r="F123" s="4"/>
      <c r="G123" s="4"/>
      <c r="H123" s="4"/>
      <c r="I123" s="4"/>
      <c r="J123" s="5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2"/>
      <c r="B124" s="2"/>
      <c r="C124" s="2"/>
      <c r="D124" s="3"/>
      <c r="E124" s="4"/>
      <c r="F124" s="4"/>
      <c r="G124" s="4"/>
      <c r="H124" s="4"/>
      <c r="I124" s="4"/>
      <c r="J124" s="5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2"/>
      <c r="B125" s="2"/>
      <c r="C125" s="2"/>
      <c r="D125" s="3"/>
      <c r="E125" s="4"/>
      <c r="F125" s="4"/>
      <c r="G125" s="4"/>
      <c r="H125" s="4"/>
      <c r="I125" s="4"/>
      <c r="J125" s="5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2"/>
      <c r="B126" s="2"/>
      <c r="C126" s="2"/>
      <c r="D126" s="3"/>
      <c r="E126" s="4"/>
      <c r="F126" s="4"/>
      <c r="G126" s="4"/>
      <c r="H126" s="4"/>
      <c r="I126" s="4"/>
      <c r="J126" s="5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2"/>
      <c r="B127" s="2"/>
      <c r="C127" s="2"/>
      <c r="D127" s="3"/>
      <c r="E127" s="4"/>
      <c r="F127" s="4"/>
      <c r="G127" s="4"/>
      <c r="H127" s="4"/>
      <c r="I127" s="4"/>
      <c r="J127" s="5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2"/>
      <c r="B128" s="2"/>
      <c r="C128" s="2"/>
      <c r="D128" s="3"/>
      <c r="E128" s="4"/>
      <c r="F128" s="4"/>
      <c r="G128" s="4"/>
      <c r="H128" s="4"/>
      <c r="I128" s="4"/>
      <c r="J128" s="5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2"/>
      <c r="B129" s="2"/>
      <c r="C129" s="2"/>
      <c r="D129" s="3"/>
      <c r="E129" s="4"/>
      <c r="F129" s="4"/>
      <c r="G129" s="4"/>
      <c r="H129" s="4"/>
      <c r="I129" s="4"/>
      <c r="J129" s="5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2"/>
      <c r="B130" s="2"/>
      <c r="C130" s="2"/>
      <c r="D130" s="3"/>
      <c r="E130" s="4"/>
      <c r="F130" s="4"/>
      <c r="G130" s="4"/>
      <c r="H130" s="4"/>
      <c r="I130" s="4"/>
      <c r="J130" s="5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2"/>
      <c r="B131" s="2"/>
      <c r="C131" s="2"/>
      <c r="D131" s="3"/>
      <c r="E131" s="4"/>
      <c r="F131" s="4"/>
      <c r="G131" s="4"/>
      <c r="H131" s="4"/>
      <c r="I131" s="4"/>
      <c r="J131" s="5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2"/>
      <c r="B132" s="2"/>
      <c r="C132" s="2"/>
      <c r="D132" s="3"/>
      <c r="E132" s="4"/>
      <c r="F132" s="4"/>
      <c r="G132" s="4"/>
      <c r="H132" s="4"/>
      <c r="I132" s="4"/>
      <c r="J132" s="5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2"/>
      <c r="B133" s="2"/>
      <c r="C133" s="2"/>
      <c r="D133" s="3"/>
      <c r="E133" s="4"/>
      <c r="F133" s="4"/>
      <c r="G133" s="4"/>
      <c r="H133" s="4"/>
      <c r="I133" s="4"/>
      <c r="J133" s="5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2"/>
      <c r="B134" s="2"/>
      <c r="C134" s="2"/>
      <c r="D134" s="3"/>
      <c r="E134" s="4"/>
      <c r="F134" s="4"/>
      <c r="G134" s="4"/>
      <c r="H134" s="4"/>
      <c r="I134" s="4"/>
      <c r="J134" s="5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2"/>
      <c r="B135" s="2"/>
      <c r="C135" s="2"/>
      <c r="D135" s="3"/>
      <c r="E135" s="4"/>
      <c r="F135" s="4"/>
      <c r="G135" s="4"/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2"/>
      <c r="B137" s="2"/>
      <c r="C137" s="2"/>
      <c r="D137" s="3"/>
      <c r="E137" s="4"/>
      <c r="F137" s="4"/>
      <c r="G137" s="4"/>
      <c r="H137" s="4"/>
      <c r="I137" s="4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2"/>
      <c r="B1000" s="2"/>
      <c r="C1000" s="2"/>
      <c r="D1000" s="3"/>
      <c r="E1000" s="4"/>
      <c r="F1000" s="4"/>
      <c r="G1000" s="4"/>
      <c r="H1000" s="4"/>
      <c r="I1000" s="4"/>
      <c r="J1000" s="5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" footer="0"/>
  <pageSetup paperSize="9" scale="94" fitToHeight="0" orientation="landscape" r:id="rId1"/>
  <headerFooter>
    <oddHeader>&amp;CPREGÃO ELETRÔNICO 86/2022</oddHeader>
    <oddFooter>&amp;LANEXO I-A- PLANILHA ESTIMATIVA DE QUANTIDADE E PREÇO&amp;R&amp;P/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2022-07-29T13:38:50Z</cp:lastPrinted>
  <dcterms:created xsi:type="dcterms:W3CDTF">2019-07-30T23:05:19Z</dcterms:created>
  <dcterms:modified xsi:type="dcterms:W3CDTF">2022-07-29T13:39:00Z</dcterms:modified>
</cp:coreProperties>
</file>