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oão Aranha\Desktop\CLI\Minutas\01-2023 - Gêneros Alimentícios Diversos\Minuta\"/>
    </mc:Choice>
  </mc:AlternateContent>
  <bookViews>
    <workbookView xWindow="-120" yWindow="-120" windowWidth="20730" windowHeight="11040"/>
  </bookViews>
  <sheets>
    <sheet name="Folha1" sheetId="1" r:id="rId1"/>
    <sheet name="Folha2" sheetId="2" r:id="rId2"/>
    <sheet name="Folha3" sheetId="3" r:id="rId3"/>
  </sheets>
  <definedNames>
    <definedName name="_xlnm._FilterDatabase" localSheetId="0" hidden="1">Folha1!#REF!</definedName>
    <definedName name="_xlnm.Print_Area" localSheetId="0">Folha1!$A$6:$M$29</definedName>
    <definedName name="_xlnm.Print_Titles" localSheetId="0">Folha1!$1:$5</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7" i="1" l="1"/>
  <c r="M8" i="1"/>
  <c r="M9" i="1"/>
  <c r="M10" i="1"/>
  <c r="M11" i="1"/>
  <c r="M12" i="1"/>
  <c r="M13" i="1"/>
  <c r="M14" i="1"/>
  <c r="M15" i="1"/>
  <c r="M16" i="1"/>
  <c r="M17" i="1"/>
  <c r="M18" i="1"/>
  <c r="M19" i="1"/>
  <c r="M20" i="1"/>
  <c r="M21" i="1"/>
  <c r="M22" i="1"/>
  <c r="M23" i="1"/>
  <c r="M24" i="1"/>
  <c r="M25" i="1"/>
  <c r="M26" i="1"/>
  <c r="M27" i="1"/>
  <c r="M28" i="1"/>
  <c r="H28" i="1"/>
  <c r="H27" i="1"/>
  <c r="H21" i="1"/>
  <c r="H20" i="1"/>
  <c r="H19" i="1"/>
  <c r="H13" i="1"/>
  <c r="H12" i="1"/>
  <c r="H11" i="1"/>
  <c r="H7" i="1"/>
  <c r="H8" i="1"/>
  <c r="H9" i="1"/>
  <c r="H10" i="1"/>
  <c r="H14" i="1"/>
  <c r="H15" i="1"/>
  <c r="H16" i="1"/>
  <c r="H17" i="1"/>
  <c r="H18" i="1"/>
  <c r="H22" i="1"/>
  <c r="H23" i="1"/>
  <c r="H24" i="1"/>
  <c r="H25" i="1"/>
  <c r="H26" i="1"/>
  <c r="F13" i="1"/>
  <c r="F14" i="1"/>
  <c r="F15" i="1"/>
  <c r="F16" i="1"/>
  <c r="F17" i="1"/>
  <c r="F18" i="1"/>
  <c r="F19" i="1"/>
  <c r="F20" i="1"/>
  <c r="F21" i="1"/>
  <c r="F22" i="1"/>
  <c r="F23" i="1"/>
  <c r="F24" i="1"/>
  <c r="F25" i="1"/>
  <c r="F26" i="1"/>
  <c r="F27" i="1"/>
  <c r="F28" i="1"/>
  <c r="H6" i="1"/>
  <c r="F7" i="1"/>
  <c r="F8" i="1"/>
  <c r="F9" i="1"/>
  <c r="F10" i="1"/>
  <c r="F11" i="1"/>
  <c r="F12" i="1"/>
  <c r="F6" i="1"/>
  <c r="M6" i="1" l="1"/>
  <c r="H29" i="1" l="1"/>
</calcChain>
</file>

<file path=xl/sharedStrings.xml><?xml version="1.0" encoding="utf-8"?>
<sst xmlns="http://schemas.openxmlformats.org/spreadsheetml/2006/main" count="156" uniqueCount="80">
  <si>
    <t>DESCRIÇÃO/ ESPECIFICAÇÃO</t>
  </si>
  <si>
    <t>VALOR DE REFERÊNCIA (total)(R$)</t>
  </si>
  <si>
    <t>VALOR DE REFERÊNCIA (unitário) (R$)</t>
  </si>
  <si>
    <t>Exclusivo ME/EPP (SIM ou NÂO) (abaixo de R$80.000,00)</t>
  </si>
  <si>
    <t>Margem de Preferência - Decreto 8538/2015 - Margem de até 25% - Duplicar o item</t>
  </si>
  <si>
    <t>Modo de Disputa da etapa de Lances</t>
  </si>
  <si>
    <t>CATMAT</t>
  </si>
  <si>
    <t>QUANTIDADE TOTAL ORGÃO GERENCIADOR E PARTICIPANTES</t>
  </si>
  <si>
    <t>PRÓ-REITORIA DE ASSUNTOS ESTUDANTIS</t>
  </si>
  <si>
    <t>DIVISÃO DE ALIMENTAÇÃO E NUTRIÇÃO</t>
  </si>
  <si>
    <t>ITENS</t>
  </si>
  <si>
    <t>FREQUÊNCIA DE AQUISIÇÃO</t>
  </si>
  <si>
    <t>UNIDADE DE                        MEDIDA</t>
  </si>
  <si>
    <t>TOTAL</t>
  </si>
  <si>
    <t>ABERTO</t>
  </si>
  <si>
    <t>Intervalo mínimo de diferença de valores entre os lances</t>
  </si>
  <si>
    <t>Embalagem 500g</t>
  </si>
  <si>
    <t>Kg</t>
  </si>
  <si>
    <t>SIM</t>
  </si>
  <si>
    <t>NÃO</t>
  </si>
  <si>
    <t>Litro</t>
  </si>
  <si>
    <t>Embalagem 50g</t>
  </si>
  <si>
    <t>Embalagem 1L</t>
  </si>
  <si>
    <t>02 Kg/          TRIMESTRAL</t>
  </si>
  <si>
    <t xml:space="preserve">03 Embalagens/ MENSAL  </t>
  </si>
  <si>
    <t>02 Embalagens/ QUINZENAL</t>
  </si>
  <si>
    <t>20 Embalagens/ MENSAL</t>
  </si>
  <si>
    <t>32 Embalagens/ SEMESTRAL</t>
  </si>
  <si>
    <t>24 Embalagens/ SEMESTRAL</t>
  </si>
  <si>
    <t>20 Litros/            MENSAL</t>
  </si>
  <si>
    <t>02 Embalagens TRIMESTRAL</t>
  </si>
  <si>
    <t>50 Embalagens/ SEMESTRAL</t>
  </si>
  <si>
    <t>15 Embalagens/ SEMESTRAL</t>
  </si>
  <si>
    <t>24 Embalagens/ MENSAL</t>
  </si>
  <si>
    <t>03 Embalagens/ SEMANAL</t>
  </si>
  <si>
    <t>16 Embalagens/ SEMANAL</t>
  </si>
  <si>
    <t>13 Embalagens/ MENSAL</t>
  </si>
  <si>
    <t>44 Embalagens/ MENSAL</t>
  </si>
  <si>
    <t>05 Embalgens/ MENSAL</t>
  </si>
  <si>
    <t>37 Embalagens de 1L/ MENSAL</t>
  </si>
  <si>
    <t>02 Embalagens/ MENSAL</t>
  </si>
  <si>
    <t>24  Embalagens; MENSAL</t>
  </si>
  <si>
    <t>930 Embalagens/ MENSAL</t>
  </si>
  <si>
    <t>Unidade</t>
  </si>
  <si>
    <t>Grama</t>
  </si>
  <si>
    <t>02 Pacotes/ QUINZENAL</t>
  </si>
  <si>
    <t>60 Embalagens de 15g/ SEMESTRAL</t>
  </si>
  <si>
    <t>Embalagem 300g</t>
  </si>
  <si>
    <t>QUANTIDADE TOTAL</t>
  </si>
  <si>
    <t>Pacote    400g</t>
  </si>
  <si>
    <t>Pacote   400g</t>
  </si>
  <si>
    <t>Pacote   200g</t>
  </si>
  <si>
    <t>Pacote   500g</t>
  </si>
  <si>
    <t>Sachê      15g</t>
  </si>
  <si>
    <t>Saco      500g</t>
  </si>
  <si>
    <r>
      <t>Amido de milho</t>
    </r>
    <r>
      <rPr>
        <sz val="10"/>
        <color rgb="FF00000A"/>
        <rFont val="Calibri"/>
        <family val="2"/>
        <scheme val="minor"/>
      </rPr>
      <t xml:space="preserve">. Produto amiláceo extraído do milho, fabricado a partir de matérias primas sãs e limpas isentas de matérias terrosas e parasitas, não podendo estar úmidos, fermentados ou rançosos. Apresentação: em pó. Deverá produzir ligeira crepitação quando comprimido entre os dedos. Umidade máxima 14%p/p, acidez 2,5%p/p, mínimo de amido 84%p/p e resíduo mineral fixo 0,2%p/p. Aplicação culinária. Embalagem contendo rótulo original de fábrica com dados de identificação, procedência, informações nutricionais, número de lote, quantidade do produto, data de validade mínima de 6 meses a partir da data de entrega.  Com registro no órgão competente. Embalagem de 1kg. </t>
    </r>
    <r>
      <rPr>
        <sz val="10"/>
        <color rgb="FF000000"/>
        <rFont val="Calibri"/>
        <family val="2"/>
        <scheme val="minor"/>
      </rPr>
      <t>Marcas sugeridas: Maizena e Apti.</t>
    </r>
  </si>
  <si>
    <r>
      <t xml:space="preserve">Aveia flocos finos. </t>
    </r>
    <r>
      <rPr>
        <sz val="10"/>
        <color rgb="FF000000"/>
        <rFont val="Calibri"/>
        <family val="2"/>
        <scheme val="minor"/>
      </rPr>
      <t>Ingredientes: somente aveia.</t>
    </r>
    <r>
      <rPr>
        <b/>
        <sz val="10"/>
        <color rgb="FF000000"/>
        <rFont val="Calibri"/>
        <family val="2"/>
        <scheme val="minor"/>
      </rPr>
      <t xml:space="preserve"> </t>
    </r>
    <r>
      <rPr>
        <sz val="10"/>
        <color rgb="FF000000"/>
        <rFont val="Calibri"/>
        <family val="2"/>
        <scheme val="minor"/>
      </rPr>
      <t>Limpa, selecionada em flocos finos. Deve conter identificação, informação nutricional, data de fabricação e de validade. Apresentação em caixa com embalagem plástica interna. Embalagem de 500g, atóxica, resistente e hermeticamente vedada. Prazo de validade mínima de 6 meses a contar da data de entrega.</t>
    </r>
    <r>
      <rPr>
        <sz val="10"/>
        <color rgb="FFFF0000"/>
        <rFont val="Calibri"/>
        <family val="2"/>
        <scheme val="minor"/>
      </rPr>
      <t xml:space="preserve"> </t>
    </r>
    <r>
      <rPr>
        <sz val="10"/>
        <color rgb="FF000000"/>
        <rFont val="Calibri"/>
        <family val="2"/>
        <scheme val="minor"/>
      </rPr>
      <t xml:space="preserve"> Marcas sugeridas:  Yoki e Vitao.    </t>
    </r>
  </si>
  <si>
    <r>
      <t>Biscoito água e sal, sem leite e sem ovos.</t>
    </r>
    <r>
      <rPr>
        <sz val="10"/>
        <color rgb="FF000000"/>
        <rFont val="Calibri"/>
        <family val="2"/>
        <scheme val="minor"/>
      </rPr>
      <t xml:space="preserve"> O produto deve estar de acordo com a NTA 02 e 83 (Decreto 12.846/78) e Portaria nº 29 de 13 de janeiro de 1998, ANVISA. Ingredientes: farinha de trigo, gordura vegetal, açúcar, sem colesterol. Isento de lactose, proteína do leite e ovos. Características: cor, odor, sabor e textura característica. Embalagem primária: pacotes com dupla embalagem de polipropileno, resistente, atóxica, lacrada, contendo 400g. Na data da entrega o produto deve dispor de no mínimo 06 meses de validade. Marca sugerida:  Liane.</t>
    </r>
  </si>
  <si>
    <r>
      <t>Biscoito de polvilho</t>
    </r>
    <r>
      <rPr>
        <sz val="10"/>
        <color rgb="FF000000"/>
        <rFont val="Calibri"/>
        <family val="2"/>
        <scheme val="minor"/>
      </rPr>
      <t xml:space="preserve"> </t>
    </r>
    <r>
      <rPr>
        <b/>
        <sz val="10"/>
        <color rgb="FF000000"/>
        <rFont val="Calibri"/>
        <family val="2"/>
        <scheme val="minor"/>
      </rPr>
      <t>salgado, sem glúten.</t>
    </r>
    <r>
      <rPr>
        <sz val="10"/>
        <color rgb="FF000000"/>
        <rFont val="Calibri"/>
        <family val="2"/>
        <scheme val="minor"/>
      </rPr>
      <t xml:space="preserve"> Ingredientes: Polvilho azedo, óleo vegetal, sal, ovo. Isento de glúten e leite. Embalagens de 100g. Validade superior a 3 meses contados a partir da data de entrega. Isento de glúten. Marcas sugeridas:  Vale D'Ouro, Cassini e Nazinha.</t>
    </r>
  </si>
  <si>
    <r>
      <t>Biscoito doce tipo maizena, sem leite e sem ovos</t>
    </r>
    <r>
      <rPr>
        <sz val="10"/>
        <color rgb="FF000000"/>
        <rFont val="Calibri"/>
        <family val="2"/>
        <scheme val="minor"/>
      </rPr>
      <t>. Ingredientes: farinha de trigo, água, açúcar, gordura vegetal, sal. Isento de lactose, proteína do leite e ovo. Produzido, embalado e entregue em conformidade com a legislação sanitária vigente. Embalagem contendo 400g. Validade mínima de 6 meses a contar da data de entrega. Marca sugerida: Liane.</t>
    </r>
  </si>
  <si>
    <r>
      <t xml:space="preserve">Cacau em pó 100%. </t>
    </r>
    <r>
      <rPr>
        <sz val="10"/>
        <color rgb="FF000000"/>
        <rFont val="Calibri"/>
        <family val="2"/>
        <scheme val="minor"/>
      </rPr>
      <t>Cacau 100%, peso da embalagem 200g. Ingredientes: Cacau em pó. Com rótulo original do produto contendo os ingredientes, peso, informações nutricionais, prazo de validade e registro de fiscalização do órgão competente. Marcas sugeridas: Nestlé, Garoto, Mavalério,  e Melken. Prazo mínimo de validade: 1 ano</t>
    </r>
  </si>
  <si>
    <r>
      <t>Canjica de milho,</t>
    </r>
    <r>
      <rPr>
        <sz val="10"/>
        <color rgb="FF000000"/>
        <rFont val="Calibri"/>
        <family val="2"/>
        <scheme val="minor"/>
      </rPr>
      <t xml:space="preserve"> grupo misturada, subgrupo despeliculada, classe branca, tipo 1, com grãos beneficiados, polidos, limpos, isentos de sujidades, parasitas e larvas, contendo rótulo original de fábrica com dados de identificação, procedência, informações nutricionais, número de lote, quantidade do produto, prazo de validade e data de fabricação; Com registro no órgão competente. Aplicação: culinária; Embalagem primária em plástico transparente atóxico de 500g e embalagem secundária também em plástico transparente. Marcas sugeridas: Yoki, Sinhá, Pink, Chinezinho e Kisabor. </t>
    </r>
  </si>
  <si>
    <r>
      <t xml:space="preserve">Concentrado líquido para refresco de fruta. </t>
    </r>
    <r>
      <rPr>
        <sz val="10"/>
        <color rgb="FF000000"/>
        <rFont val="Calibri"/>
        <family val="2"/>
        <scheme val="minor"/>
      </rPr>
      <t>Contendo polpa de frutas para diluição em água, aroma natural da fruta. Sem adição de açúcar. Rendimento mínimo de 2L. Validade: de 6 meses a 1 ano. Sabores: goiaba, uva, caju, maracujá.</t>
    </r>
  </si>
  <si>
    <r>
      <t xml:space="preserve">Erva doce. </t>
    </r>
    <r>
      <rPr>
        <sz val="10"/>
        <color rgb="FF000000"/>
        <rFont val="Calibri"/>
        <family val="2"/>
        <scheme val="minor"/>
      </rPr>
      <t>Erva doce semente, peso da embalagem 50g. Ingredientes: Erva doce. Características: Erva doce Semente da planta erva doce. Deve estar isenta de umidade, sujidade e corpos estranhos. Não deve conter adição de outros ingredientes, aditivos ou coadjuvantes de tecnologia. Com rótulo original do produto contendo os ingredientes, peso, informações nutricionais, prazo de validade e registro de fiscalização do órgão competente.  Prazo mínimo de validade: 6 meses.</t>
    </r>
  </si>
  <si>
    <r>
      <t>Ervilha seca,</t>
    </r>
    <r>
      <rPr>
        <sz val="10"/>
        <color rgb="FF000000"/>
        <rFont val="Calibri"/>
        <family val="2"/>
        <scheme val="minor"/>
      </rPr>
      <t xml:space="preserve"> tipo 01. Características: O produto deverá ser constituído de no mínimo 95 % de ervilhas, partidas, de tamanho e formato naturais, maduras, limpas e secas. Deverá obedecer aos limites máximos de tolerância de matérias estranhas e impurezas para o tipo I, correspondente a 0,5% conforme anexo I da portaria nº 65 de 16/02/1993 do Ministério da Agricultura.Características Adicionais: grãos partidos, cor própria, odor característico e isento de odores estranhos. Livre de insetos e contaminações. Com umidade permitida em lei, isento de material terroso, sujidades, insetos, demais contaminantes e mistura de outras espécies.  Acondicionado em embalagem primária em plástico de 500g, atóxico, transparente e embalagem secundária plástica resistente com peso líquido de 30 kg.A embalagem deverá conter externamente no rótulo original de fábrica os dados de identificação e procedência, informações nutricionais, número de lote, data de validade, quantidade do produto. Com registro do Ministério da Agricultura. Prazo de validade de no mínimo 6 meses a partir da entrega do produto. Marcas sugeridas: Yoki, Camil, Granfino, Chinezinho, Sinhá e Pink.</t>
    </r>
  </si>
  <si>
    <r>
      <t>Farinha de aveia.</t>
    </r>
    <r>
      <rPr>
        <sz val="10"/>
        <color rgb="FF000000"/>
        <rFont val="Calibri"/>
        <family val="2"/>
        <scheme val="minor"/>
      </rPr>
      <t xml:space="preserve"> Ingredientes: somente aveia. Limpa, selecionada em forma de farinha. Deve conter identificação, informação nutricional, data de fabricação e de validade. Apresentação em caixa com embalagem plástica interna. Embalagem de 500g, atóxica, resistente e hermeticamente vedada. Prazo de validade mínima de 6 meses a contar da data de entrega.</t>
    </r>
  </si>
  <si>
    <r>
      <t>Geleia de frutas.</t>
    </r>
    <r>
      <rPr>
        <sz val="10"/>
        <color rgb="FF000000"/>
        <rFont val="Calibri"/>
        <family val="2"/>
        <scheme val="minor"/>
      </rPr>
      <t xml:space="preserve"> Sabores variados como: morango, amora, framboesa, frutas vermelhas, uva, goiaba, entre outras combinações. Apresentação: embalagem individual tipo sachê com 15g. A embalagem deverá conter externamente os dados de identificação, procedência, informações nutricionais, número de lote, quantidade do produto. Deverá apresentar validade mínima de 6 meses a partir da data de entrega.</t>
    </r>
  </si>
  <si>
    <r>
      <t>Iogurte de polpa de frutas.</t>
    </r>
    <r>
      <rPr>
        <sz val="10"/>
        <color rgb="FF00000A"/>
        <rFont val="Calibri"/>
        <family val="2"/>
        <scheme val="minor"/>
      </rPr>
      <t xml:space="preserve"> Sabor: morango. Ingredientes: Leite pasteurizado integral, açúcar, fermento lácteo, aroma idêntico ao natural e/ou preparado de fruta e corante natural. Bebida láctea com polpa de frutas (embalagem plástica de 1 litro). Deverá conter registro, data de fabricação e validade. A embalagem deverá conter externamente os dados de identificação, procedência, informações nutricionais, número do lote, data de validade, quantidade de produto e atender as especificações técnicas da ANVISA e Inmetro. Embalagem de 1 litro. Prazo de validade de no mínimo 20 dias a partir da entrega do produto.</t>
    </r>
  </si>
  <si>
    <r>
      <t>Macarrão de arroz (sem glúten, leite e ovos).</t>
    </r>
    <r>
      <rPr>
        <sz val="10"/>
        <color rgb="FF000000"/>
        <rFont val="Calibri"/>
        <family val="2"/>
        <scheme val="minor"/>
      </rPr>
      <t xml:space="preserve"> Peso da embalagem: 500g. Ingredientes: Farinha de arroz e corantes naturais. Não deve conter glúten, proteína do leite ou lactose e ovos. Marcas sugeridas: Urbano, Renata e Amália. Prazo mínimo de validade: 06 meses.</t>
    </r>
  </si>
  <si>
    <r>
      <t>Maionese tipo tradicional -</t>
    </r>
    <r>
      <rPr>
        <sz val="10"/>
        <color rgb="FF000000"/>
        <rFont val="Calibri"/>
        <family val="2"/>
        <scheme val="minor"/>
      </rPr>
      <t xml:space="preserve"> composto a base de água, óleo vegetal, vinagre, ovos pasteurizados, sal, açúcar e outras substâncias permitidas, de consistência cremosa, cor, cheiro e sabor próprios, com ausência de sabor residual de gordura ou ranço, isento de sujidades e seus ingredientes de preparo em perfeito estado de conservação. A embalagem deverá conter externamente os dados de identificação, procedência, informações nutricionais, número do lote, data de validade, quantidade de produto e atender as especificações técnicas da ANVISA e INMETRO. Embalagem com 500g. Prazo de validade de no mínimo 6 meses a partir da de entrega. Marcas sugeridas: Hellmann’s, Liza e Lanchero.</t>
    </r>
  </si>
  <si>
    <r>
      <t xml:space="preserve">Massa pronta para pastel de forno. </t>
    </r>
    <r>
      <rPr>
        <sz val="10"/>
        <color rgb="FF000000"/>
        <rFont val="Calibri"/>
        <family val="2"/>
        <scheme val="minor"/>
      </rPr>
      <t>Massa, tipo fresca, para pastel de forno, em rolo, peso da embalagem 500g. Ingredientes: Semolina de trigo, água, margarina, gema de ovo, sal, vinagre de vinho branco, conservadores INS 202 sorbato de potássio e INS 282 propionato de cálcio. Com rótulo original do produto contendo os ingredientes, peso, informações nutricionais, prazo de validade e registro de fiscalização do órgão competente. Marcas sugeridas:  Mezzani e Romanha. Prazo mínimo de validade: 2 meses.</t>
    </r>
  </si>
  <si>
    <r>
      <t>Pão de forma fatiado sem leite, ovos e glúten.</t>
    </r>
    <r>
      <rPr>
        <sz val="10"/>
        <color rgb="FF000000"/>
        <rFont val="Calibri"/>
        <family val="2"/>
        <scheme val="minor"/>
      </rPr>
      <t xml:space="preserve"> Pão fatiado com aproximadamente 25g cada, isento de gordura trans, fresco, macio. Composto de água, amido de milho, farinha de arroz, fibra vegetal, espessante, óleo de girassol, proteína de soja, fermento biológico, sal, fibra de cítricos, açúcar e acidificante. Não contém glúten e não contém lactose e ovos. Deverão ser acondicionadas em sacos de polietileno atóxico, resistente e transparente de forma que o produto seja entregue íntegro. A embalagem deverá conter externamente os dados de identificação e procedência, número do lote, data de fabricação, data de validade, quantidade do produto. Validade mínima de 15 dias a partir da data de entrega. Embalagem de 300g. Aplicação: intolerâncias/alergias alimentares. </t>
    </r>
  </si>
  <si>
    <r>
      <t>Pão de hambúrguer.</t>
    </r>
    <r>
      <rPr>
        <sz val="10"/>
        <color rgb="FF000000"/>
        <rFont val="Calibri"/>
        <family val="2"/>
        <scheme val="minor"/>
      </rPr>
      <t xml:space="preserve"> Peso unitário 50g. Produto fresco. Ingredientes: farinha de trigo, fermento biológico, ovos, sal, açúcar, margarina e água. Com rótulo original do produto contendo os ingredientes, peso, informações nutricionais, prazo de validade e registro de fiscalização do órgão competente. Prazo mínimo de validade 10 (dez) dias.</t>
    </r>
  </si>
  <si>
    <r>
      <t xml:space="preserve">Polpa de fruta. </t>
    </r>
    <r>
      <rPr>
        <sz val="10"/>
        <color rgb="FF000000"/>
        <rFont val="Calibri"/>
        <family val="2"/>
        <scheme val="minor"/>
      </rPr>
      <t>100% natural, sem conservante e congelada, embalagem de 100g. Não deverá conter açúcar em sua composição, nem corantes e aromas. Deverá ser apresentada e entregue congelada. Com rótulo original do produto contendo os ingredientes, peso, informações nutricionais, prazo de validade e registro de fiscalização do órgão competente. Embaladas em saco de polietileno contendo 100 g. Marcas sugeridas: Ice fruit, brasfrut e DeMarchi. Prazo mínimo de validade: 3 meses. Sabores: acerola, abacaxi, goiaba, manga, caju, uva, graviola.</t>
    </r>
  </si>
  <si>
    <r>
      <t xml:space="preserve">Polvilho azedo. </t>
    </r>
    <r>
      <rPr>
        <sz val="10"/>
        <color rgb="FF000000"/>
        <rFont val="Calibri"/>
        <family val="2"/>
        <scheme val="minor"/>
      </rPr>
      <t>Polvilho azedo tipo 1, embalagem 500g Ingredientes: fécula de mandioca. Sem glúten e sem lactose. Com rótulo original do produto contendo os ingredientes, peso, informações nutricionais, prazo de validade e registro de fiscalização do órgão competente. Marcas sugeridas: Marpa e Granfino. Prazo mínimo de validade: 6 meses</t>
    </r>
    <r>
      <rPr>
        <b/>
        <sz val="10"/>
        <color rgb="FF000000"/>
        <rFont val="Calibri"/>
        <family val="2"/>
        <scheme val="minor"/>
      </rPr>
      <t>.</t>
    </r>
  </si>
  <si>
    <r>
      <t xml:space="preserve">Polvilho doce. </t>
    </r>
    <r>
      <rPr>
        <sz val="10"/>
        <color rgb="FF000000"/>
        <rFont val="Calibri"/>
        <family val="2"/>
        <scheme val="minor"/>
      </rPr>
      <t>Polvilho doce tipo 1, embalagem 500 g Ingredientes: fécula de mandioca (polvilho doce). Sem glúten e sem lactose. Com rótulo original do produto contendo os ingredientes, peso, informações nutricionais, prazo de validade e registro de fiscalização do órgão competente. Marcas sugeridas: Marpa e Granfino. Prazo mínimo de validade: 6 meses</t>
    </r>
    <r>
      <rPr>
        <b/>
        <sz val="10"/>
        <color rgb="FF000000"/>
        <rFont val="Calibri"/>
        <family val="2"/>
        <scheme val="minor"/>
      </rPr>
      <t>.</t>
    </r>
  </si>
  <si>
    <r>
      <t xml:space="preserve">Tapioca. </t>
    </r>
    <r>
      <rPr>
        <sz val="10"/>
        <color rgb="FF000000"/>
        <rFont val="Calibri"/>
        <family val="2"/>
        <scheme val="minor"/>
      </rPr>
      <t>Goma de mandioca, peso da embalagem 500g. Ingredientes: Farinha de mandioca, fermento biológico, sal, açúcar, margarina e água. Com rótulo original do produto contendo os ingredientes, peso, informações nutricionais, prazo de validade e registro de fiscalização do órgão competente. Marcas sugeridas: Amafil, Tapioca da terrinha e Combrasil. Prazo mínimo de validade: 06 meses.</t>
    </r>
  </si>
  <si>
    <r>
      <t xml:space="preserve">Trigo para quibe. </t>
    </r>
    <r>
      <rPr>
        <sz val="10"/>
        <color rgb="FF000000"/>
        <rFont val="Calibri"/>
        <family val="2"/>
        <scheme val="minor"/>
      </rPr>
      <t>Ingredientes: trigo integral, quebrado e torrado. Não deverá conter outros ingredientes. Com rótulo original do produto contendo os ingredientes, peso, informações nutricionais, prazo de validade e registro de fiscalização do órgão competente. Peso da embalagem 500g. Marcas sugeridas: Sinhá, Kisabor e Yoki. Prazo mínimo de validade: 6 meses</t>
    </r>
    <r>
      <rPr>
        <b/>
        <sz val="10"/>
        <color rgb="FF000000"/>
        <rFont val="Calibri"/>
        <family val="2"/>
        <scheme val="minor"/>
      </rPr>
      <t>.</t>
    </r>
  </si>
  <si>
    <r>
      <rPr>
        <b/>
        <sz val="10"/>
        <color rgb="FFFF0000"/>
        <rFont val="Calibri"/>
        <family val="2"/>
        <scheme val="minor"/>
      </rPr>
      <t xml:space="preserve">   </t>
    </r>
    <r>
      <rPr>
        <b/>
        <sz val="10"/>
        <color theme="1"/>
        <rFont val="Calibri"/>
        <family val="2"/>
        <scheme val="minor"/>
      </rPr>
      <t xml:space="preserve">   ANEXO I-A - PLANILHA   ESTIMATIVA - DESCRIÇÃO, QUANTIDADE  E  PREÇOS</t>
    </r>
  </si>
  <si>
    <t xml:space="preserve">GÊNEROS ALIMENTÍCIOS DIVERSOS COM E SEM RESTRIÇÕES ALIMENTARES (sem glúten, sem lactose e afins)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</si>
</sst>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R$&quot;\ #,##0.00;[Red]\-&quot;R$&quot;\ #,##0.00"/>
    <numFmt numFmtId="44" formatCode="_-&quot;R$&quot;\ * #,##0.00_-;\-&quot;R$&quot;\ * #,##0.00_-;_-&quot;R$&quot;\ * &quot;-&quot;??_-;_-@_-"/>
    <numFmt numFmtId="164" formatCode="&quot;R$&quot;\ #,##0.00"/>
  </numFmts>
  <fonts count="19" x14ac:knownFonts="1">
    <font>
      <sz val="11"/>
      <color theme="1"/>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sz val="8"/>
      <color theme="1"/>
      <name val="Calibri"/>
      <family val="2"/>
      <scheme val="minor"/>
    </font>
    <font>
      <sz val="10"/>
      <name val="Calibri"/>
      <family val="2"/>
      <scheme val="minor"/>
    </font>
    <font>
      <b/>
      <sz val="9"/>
      <color theme="1"/>
      <name val="Calibri"/>
      <family val="2"/>
      <scheme val="minor"/>
    </font>
    <font>
      <b/>
      <sz val="9"/>
      <color rgb="FF000000"/>
      <name val="Calibri"/>
      <family val="2"/>
      <scheme val="minor"/>
    </font>
    <font>
      <b/>
      <i/>
      <sz val="9"/>
      <color rgb="FF000000"/>
      <name val="Calibri"/>
      <family val="2"/>
      <scheme val="minor"/>
    </font>
    <font>
      <b/>
      <sz val="9"/>
      <name val="Calibri"/>
      <family val="2"/>
      <scheme val="minor"/>
    </font>
    <font>
      <b/>
      <sz val="10"/>
      <color rgb="FFFF0000"/>
      <name val="Calibri"/>
      <family val="2"/>
      <scheme val="minor"/>
    </font>
    <font>
      <b/>
      <i/>
      <sz val="8"/>
      <color rgb="FF000000"/>
      <name val="Calibri"/>
      <family val="2"/>
      <scheme val="minor"/>
    </font>
    <font>
      <sz val="10"/>
      <color rgb="FF000000"/>
      <name val="Calibri"/>
      <family val="2"/>
      <scheme val="minor"/>
    </font>
    <font>
      <sz val="10"/>
      <color rgb="FF00000A"/>
      <name val="Calibri"/>
      <family val="2"/>
      <scheme val="minor"/>
    </font>
    <font>
      <i/>
      <sz val="10"/>
      <color theme="1"/>
      <name val="Calibri"/>
      <family val="2"/>
      <scheme val="minor"/>
    </font>
    <font>
      <b/>
      <sz val="10"/>
      <color rgb="FF00000A"/>
      <name val="Calibri"/>
      <family val="2"/>
      <scheme val="minor"/>
    </font>
    <font>
      <b/>
      <sz val="10"/>
      <color rgb="FF000000"/>
      <name val="Calibri"/>
      <family val="2"/>
      <scheme val="minor"/>
    </font>
    <font>
      <sz val="10"/>
      <color rgb="FFFF0000"/>
      <name val="Calibri"/>
      <family val="2"/>
      <scheme val="minor"/>
    </font>
    <font>
      <b/>
      <sz val="10"/>
      <name val="Calibri"/>
      <family val="2"/>
      <scheme val="minor"/>
    </font>
  </fonts>
  <fills count="4">
    <fill>
      <patternFill patternType="none"/>
    </fill>
    <fill>
      <patternFill patternType="gray125"/>
    </fill>
    <fill>
      <patternFill patternType="solid">
        <fgColor rgb="FF8DB3E2"/>
        <bgColor indexed="64"/>
      </patternFill>
    </fill>
    <fill>
      <patternFill patternType="solid">
        <fgColor rgb="FFFFFF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s>
  <cellStyleXfs count="3">
    <xf numFmtId="0" fontId="0" fillId="0" borderId="0"/>
    <xf numFmtId="44" fontId="3" fillId="0" borderId="0" applyFont="0" applyFill="0" applyBorder="0" applyAlignment="0" applyProtection="0"/>
    <xf numFmtId="44" fontId="3" fillId="0" borderId="0" applyFont="0" applyFill="0" applyBorder="0" applyAlignment="0" applyProtection="0"/>
  </cellStyleXfs>
  <cellXfs count="33">
    <xf numFmtId="0" fontId="0" fillId="0" borderId="0" xfId="0"/>
    <xf numFmtId="0" fontId="1" fillId="0" borderId="0" xfId="0" applyFont="1"/>
    <xf numFmtId="0" fontId="1" fillId="0" borderId="0" xfId="0" applyFont="1" applyAlignment="1">
      <alignment wrapText="1"/>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1" xfId="0" applyFont="1" applyBorder="1" applyAlignment="1">
      <alignment horizontal="center" vertical="center"/>
    </xf>
    <xf numFmtId="0" fontId="5"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4" fillId="0" borderId="0" xfId="0" applyFont="1" applyAlignment="1">
      <alignment horizontal="center" vertical="center" wrapText="1"/>
    </xf>
    <xf numFmtId="0" fontId="11"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164" fontId="5" fillId="0" borderId="1" xfId="1" applyNumberFormat="1" applyFont="1" applyBorder="1" applyAlignment="1">
      <alignment horizontal="center" vertical="center" wrapText="1"/>
    </xf>
    <xf numFmtId="0" fontId="13" fillId="0" borderId="1" xfId="0" applyFont="1" applyBorder="1" applyAlignment="1">
      <alignment horizontal="center" vertical="center" wrapText="1"/>
    </xf>
    <xf numFmtId="44" fontId="1" fillId="0" borderId="1" xfId="1" applyFont="1" applyBorder="1" applyAlignment="1">
      <alignment horizontal="center" vertical="center" wrapText="1"/>
    </xf>
    <xf numFmtId="0" fontId="14"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5" fillId="0" borderId="1" xfId="0" applyFont="1" applyBorder="1" applyAlignment="1">
      <alignment horizontal="justify" vertical="center" wrapText="1"/>
    </xf>
    <xf numFmtId="8" fontId="1" fillId="0" borderId="3" xfId="0" applyNumberFormat="1" applyFont="1" applyBorder="1" applyAlignment="1">
      <alignment horizontal="center" vertical="center" wrapText="1"/>
    </xf>
    <xf numFmtId="0" fontId="16" fillId="0" borderId="1" xfId="0" applyFont="1" applyBorder="1" applyAlignment="1">
      <alignment horizontal="justify" vertical="center" wrapText="1"/>
    </xf>
    <xf numFmtId="8" fontId="1" fillId="0" borderId="4" xfId="0" applyNumberFormat="1" applyFont="1" applyBorder="1" applyAlignment="1">
      <alignment horizontal="center" vertical="center" wrapText="1"/>
    </xf>
    <xf numFmtId="0" fontId="5" fillId="0" borderId="1" xfId="0" applyFont="1" applyBorder="1" applyAlignment="1">
      <alignment horizontal="center" vertical="center"/>
    </xf>
    <xf numFmtId="0" fontId="13" fillId="0" borderId="1" xfId="0" applyFont="1" applyBorder="1" applyAlignment="1">
      <alignment horizontal="center" vertical="center"/>
    </xf>
    <xf numFmtId="3" fontId="13" fillId="0" borderId="1" xfId="0" applyNumberFormat="1" applyFont="1" applyBorder="1" applyAlignment="1">
      <alignment horizontal="center" vertical="center" wrapText="1"/>
    </xf>
    <xf numFmtId="164" fontId="18" fillId="0" borderId="2" xfId="0" applyNumberFormat="1"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wrapText="1"/>
    </xf>
  </cellXfs>
  <cellStyles count="3">
    <cellStyle name="Currency" xfId="1" builtinId="4"/>
    <cellStyle name="Moeda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
  <sheetViews>
    <sheetView tabSelected="1" view="pageLayout" topLeftCell="A27" zoomScaleNormal="100" zoomScaleSheetLayoutView="80" workbookViewId="0">
      <selection activeCell="G28" sqref="G28"/>
    </sheetView>
  </sheetViews>
  <sheetFormatPr defaultColWidth="9.140625" defaultRowHeight="12.75" x14ac:dyDescent="0.2"/>
  <cols>
    <col min="1" max="1" width="5.140625" style="2" customWidth="1"/>
    <col min="2" max="2" width="40.28515625" style="2" customWidth="1"/>
    <col min="3" max="3" width="7.42578125" style="2" customWidth="1"/>
    <col min="4" max="4" width="11.140625" style="3" customWidth="1"/>
    <col min="5" max="5" width="11" style="4" customWidth="1"/>
    <col min="6" max="6" width="12" style="4" customWidth="1"/>
    <col min="7" max="7" width="11.28515625" style="4" customWidth="1"/>
    <col min="8" max="8" width="11.42578125" style="4" customWidth="1"/>
    <col min="9" max="9" width="12.28515625" style="4" customWidth="1"/>
    <col min="10" max="10" width="10.28515625" style="4" customWidth="1"/>
    <col min="11" max="11" width="10.5703125" style="4" customWidth="1"/>
    <col min="12" max="12" width="8.140625" style="5" customWidth="1"/>
    <col min="13" max="16384" width="9.140625" style="1"/>
  </cols>
  <sheetData>
    <row r="1" spans="1:13" ht="12.75" customHeight="1" x14ac:dyDescent="0.2">
      <c r="A1" s="32" t="s">
        <v>8</v>
      </c>
      <c r="B1" s="32"/>
      <c r="C1" s="32"/>
      <c r="D1" s="32"/>
      <c r="E1" s="32"/>
      <c r="F1" s="32"/>
      <c r="G1" s="32"/>
      <c r="H1" s="32"/>
      <c r="I1" s="32"/>
      <c r="J1" s="32"/>
      <c r="K1" s="32"/>
      <c r="L1" s="32"/>
      <c r="M1" s="32"/>
    </row>
    <row r="2" spans="1:13" ht="12.75" customHeight="1" x14ac:dyDescent="0.2">
      <c r="A2" s="32" t="s">
        <v>9</v>
      </c>
      <c r="B2" s="32"/>
      <c r="C2" s="32"/>
      <c r="D2" s="32"/>
      <c r="E2" s="32"/>
      <c r="F2" s="32"/>
      <c r="G2" s="32"/>
      <c r="H2" s="32"/>
      <c r="I2" s="32"/>
      <c r="J2" s="32"/>
      <c r="K2" s="32"/>
      <c r="L2" s="32"/>
      <c r="M2" s="32"/>
    </row>
    <row r="3" spans="1:13" ht="12.75" customHeight="1" x14ac:dyDescent="0.2">
      <c r="A3" s="32" t="s">
        <v>78</v>
      </c>
      <c r="B3" s="32"/>
      <c r="C3" s="32"/>
      <c r="D3" s="32"/>
      <c r="E3" s="32"/>
      <c r="F3" s="32"/>
      <c r="G3" s="32"/>
      <c r="H3" s="32"/>
      <c r="I3" s="32"/>
      <c r="J3" s="32"/>
      <c r="K3" s="32"/>
      <c r="L3" s="32"/>
      <c r="M3" s="32"/>
    </row>
    <row r="4" spans="1:13" ht="15" customHeight="1" x14ac:dyDescent="0.2">
      <c r="A4" s="31" t="s">
        <v>79</v>
      </c>
      <c r="B4" s="31"/>
      <c r="C4" s="31"/>
      <c r="D4" s="31"/>
      <c r="E4" s="31"/>
      <c r="F4" s="31"/>
      <c r="G4" s="31"/>
      <c r="H4" s="31"/>
      <c r="I4" s="31"/>
      <c r="J4" s="31"/>
      <c r="K4" s="31"/>
      <c r="L4" s="31"/>
      <c r="M4" s="31"/>
    </row>
    <row r="5" spans="1:13" ht="99" customHeight="1" thickBot="1" x14ac:dyDescent="0.25">
      <c r="A5" s="8" t="s">
        <v>10</v>
      </c>
      <c r="B5" s="9" t="s">
        <v>0</v>
      </c>
      <c r="C5" s="9" t="s">
        <v>6</v>
      </c>
      <c r="D5" s="9" t="s">
        <v>12</v>
      </c>
      <c r="E5" s="9" t="s">
        <v>48</v>
      </c>
      <c r="F5" s="9" t="s">
        <v>7</v>
      </c>
      <c r="G5" s="10" t="s">
        <v>2</v>
      </c>
      <c r="H5" s="10" t="s">
        <v>1</v>
      </c>
      <c r="I5" s="11" t="s">
        <v>11</v>
      </c>
      <c r="J5" s="10" t="s">
        <v>3</v>
      </c>
      <c r="K5" s="10" t="s">
        <v>4</v>
      </c>
      <c r="L5" s="10" t="s">
        <v>5</v>
      </c>
      <c r="M5" s="13" t="s">
        <v>15</v>
      </c>
    </row>
    <row r="6" spans="1:13" ht="223.5" customHeight="1" thickBot="1" x14ac:dyDescent="0.25">
      <c r="A6" s="18">
        <v>1</v>
      </c>
      <c r="B6" s="22" t="s">
        <v>55</v>
      </c>
      <c r="C6" s="7">
        <v>459077</v>
      </c>
      <c r="D6" s="7" t="s">
        <v>17</v>
      </c>
      <c r="E6" s="16">
        <v>10</v>
      </c>
      <c r="F6" s="14">
        <f>E6</f>
        <v>10</v>
      </c>
      <c r="G6" s="23">
        <v>14.02</v>
      </c>
      <c r="H6" s="15">
        <f>E6*G6</f>
        <v>140.19999999999999</v>
      </c>
      <c r="I6" s="21" t="s">
        <v>23</v>
      </c>
      <c r="J6" s="16" t="s">
        <v>18</v>
      </c>
      <c r="K6" s="17" t="s">
        <v>19</v>
      </c>
      <c r="L6" s="7" t="s">
        <v>14</v>
      </c>
      <c r="M6" s="6">
        <f>IF(G6&lt;0.01,"",IF(AND(G6&gt;=0.01,G6&lt;=5),0.01,IF(G6&lt;=10,0.02,IF(G6&lt;=20,0.03,IF(G6&lt;=50,0.05,IF(G6&lt;=100,0.1,IF(G6&lt;=200,0.12,IF(G6&lt;=500,0.2,IF(G6&lt;=1000,0.4,IF(G6&lt;=2000,0.5,IF(G6&lt;=5000,0.8,IF(G6&lt;=10000,G6*0.005,"Avaliação Específica"))))))))))))</f>
        <v>0.03</v>
      </c>
    </row>
    <row r="7" spans="1:13" ht="114.75" customHeight="1" thickBot="1" x14ac:dyDescent="0.25">
      <c r="A7" s="19">
        <v>2</v>
      </c>
      <c r="B7" s="24" t="s">
        <v>56</v>
      </c>
      <c r="C7" s="7">
        <v>460501</v>
      </c>
      <c r="D7" s="7" t="s">
        <v>16</v>
      </c>
      <c r="E7" s="16">
        <v>40</v>
      </c>
      <c r="F7" s="14">
        <f t="shared" ref="F7:F28" si="0">E7</f>
        <v>40</v>
      </c>
      <c r="G7" s="25">
        <v>14.16</v>
      </c>
      <c r="H7" s="15">
        <f t="shared" ref="H7:H28" si="1">E7*G7</f>
        <v>566.4</v>
      </c>
      <c r="I7" s="21" t="s">
        <v>24</v>
      </c>
      <c r="J7" s="16" t="s">
        <v>18</v>
      </c>
      <c r="K7" s="17" t="s">
        <v>19</v>
      </c>
      <c r="L7" s="7" t="s">
        <v>14</v>
      </c>
      <c r="M7" s="6">
        <f t="shared" ref="M7:M28" si="2">IF(G7&lt;0.01,"",IF(AND(G7&gt;=0.01,G7&lt;=5),0.01,IF(G7&lt;=10,0.02,IF(G7&lt;=20,0.03,IF(G7&lt;=50,0.05,IF(G7&lt;=100,0.1,IF(G7&lt;=200,0.12,IF(G7&lt;=500,0.2,IF(G7&lt;=1000,0.4,IF(G7&lt;=2000,0.5,IF(G7&lt;=5000,0.8,IF(G7&lt;=10000,G7*0.005,"Avaliação Específica"))))))))))))</f>
        <v>0.03</v>
      </c>
    </row>
    <row r="8" spans="1:13" ht="170.25" customHeight="1" thickBot="1" x14ac:dyDescent="0.25">
      <c r="A8" s="19">
        <v>3</v>
      </c>
      <c r="B8" s="24" t="s">
        <v>57</v>
      </c>
      <c r="C8" s="26">
        <v>456468</v>
      </c>
      <c r="D8" s="7" t="s">
        <v>49</v>
      </c>
      <c r="E8" s="16">
        <v>60</v>
      </c>
      <c r="F8" s="14">
        <f t="shared" si="0"/>
        <v>60</v>
      </c>
      <c r="G8" s="25">
        <v>8.43</v>
      </c>
      <c r="H8" s="15">
        <f t="shared" si="1"/>
        <v>505.79999999999995</v>
      </c>
      <c r="I8" s="21" t="s">
        <v>45</v>
      </c>
      <c r="J8" s="16" t="s">
        <v>18</v>
      </c>
      <c r="K8" s="17" t="s">
        <v>19</v>
      </c>
      <c r="L8" s="7" t="s">
        <v>14</v>
      </c>
      <c r="M8" s="6">
        <f t="shared" si="2"/>
        <v>0.02</v>
      </c>
    </row>
    <row r="9" spans="1:13" ht="93.75" customHeight="1" thickBot="1" x14ac:dyDescent="0.25">
      <c r="A9" s="19">
        <v>4</v>
      </c>
      <c r="B9" s="24" t="s">
        <v>58</v>
      </c>
      <c r="C9" s="26">
        <v>240574</v>
      </c>
      <c r="D9" s="7" t="s">
        <v>43</v>
      </c>
      <c r="E9" s="16">
        <v>200</v>
      </c>
      <c r="F9" s="14">
        <f t="shared" si="0"/>
        <v>200</v>
      </c>
      <c r="G9" s="25">
        <v>7.23</v>
      </c>
      <c r="H9" s="15">
        <f t="shared" si="1"/>
        <v>1446</v>
      </c>
      <c r="I9" s="21" t="s">
        <v>26</v>
      </c>
      <c r="J9" s="16" t="s">
        <v>18</v>
      </c>
      <c r="K9" s="17" t="s">
        <v>19</v>
      </c>
      <c r="L9" s="7" t="s">
        <v>14</v>
      </c>
      <c r="M9" s="6">
        <f t="shared" si="2"/>
        <v>0.02</v>
      </c>
    </row>
    <row r="10" spans="1:13" ht="107.25" customHeight="1" thickBot="1" x14ac:dyDescent="0.25">
      <c r="A10" s="19">
        <v>5</v>
      </c>
      <c r="B10" s="24" t="s">
        <v>59</v>
      </c>
      <c r="C10" s="26">
        <v>456469</v>
      </c>
      <c r="D10" s="7" t="s">
        <v>50</v>
      </c>
      <c r="E10" s="16">
        <v>60</v>
      </c>
      <c r="F10" s="14">
        <f t="shared" si="0"/>
        <v>60</v>
      </c>
      <c r="G10" s="25">
        <v>8.23</v>
      </c>
      <c r="H10" s="15">
        <f t="shared" si="1"/>
        <v>493.8</v>
      </c>
      <c r="I10" s="21" t="s">
        <v>25</v>
      </c>
      <c r="J10" s="16" t="s">
        <v>18</v>
      </c>
      <c r="K10" s="17" t="s">
        <v>19</v>
      </c>
      <c r="L10" s="7" t="s">
        <v>14</v>
      </c>
      <c r="M10" s="6">
        <f t="shared" si="2"/>
        <v>0.02</v>
      </c>
    </row>
    <row r="11" spans="1:13" ht="108.75" customHeight="1" thickBot="1" x14ac:dyDescent="0.25">
      <c r="A11" s="19">
        <v>6</v>
      </c>
      <c r="B11" s="24" t="s">
        <v>60</v>
      </c>
      <c r="C11" s="26">
        <v>463532</v>
      </c>
      <c r="D11" s="7" t="s">
        <v>51</v>
      </c>
      <c r="E11" s="16">
        <v>70</v>
      </c>
      <c r="F11" s="14">
        <f t="shared" si="0"/>
        <v>70</v>
      </c>
      <c r="G11" s="25">
        <v>22.34</v>
      </c>
      <c r="H11" s="15">
        <f t="shared" si="1"/>
        <v>1563.8</v>
      </c>
      <c r="I11" s="21" t="s">
        <v>27</v>
      </c>
      <c r="J11" s="16" t="s">
        <v>18</v>
      </c>
      <c r="K11" s="17" t="s">
        <v>19</v>
      </c>
      <c r="L11" s="7" t="s">
        <v>14</v>
      </c>
      <c r="M11" s="6">
        <f t="shared" si="2"/>
        <v>0.05</v>
      </c>
    </row>
    <row r="12" spans="1:13" ht="184.5" customHeight="1" thickBot="1" x14ac:dyDescent="0.25">
      <c r="A12" s="19">
        <v>7</v>
      </c>
      <c r="B12" s="24" t="s">
        <v>61</v>
      </c>
      <c r="C12" s="26">
        <v>279262</v>
      </c>
      <c r="D12" s="7" t="s">
        <v>52</v>
      </c>
      <c r="E12" s="16">
        <v>55</v>
      </c>
      <c r="F12" s="14">
        <f t="shared" si="0"/>
        <v>55</v>
      </c>
      <c r="G12" s="25">
        <v>7.79</v>
      </c>
      <c r="H12" s="15">
        <f t="shared" si="1"/>
        <v>428.45</v>
      </c>
      <c r="I12" s="21" t="s">
        <v>28</v>
      </c>
      <c r="J12" s="16" t="s">
        <v>18</v>
      </c>
      <c r="K12" s="17" t="s">
        <v>19</v>
      </c>
      <c r="L12" s="7" t="s">
        <v>14</v>
      </c>
      <c r="M12" s="6">
        <f t="shared" si="2"/>
        <v>0.02</v>
      </c>
    </row>
    <row r="13" spans="1:13" ht="79.5" customHeight="1" thickBot="1" x14ac:dyDescent="0.25">
      <c r="A13" s="20">
        <v>8</v>
      </c>
      <c r="B13" s="24" t="s">
        <v>62</v>
      </c>
      <c r="C13" s="26">
        <v>486402</v>
      </c>
      <c r="D13" s="26" t="s">
        <v>20</v>
      </c>
      <c r="E13" s="27">
        <v>210</v>
      </c>
      <c r="F13" s="14">
        <f t="shared" si="0"/>
        <v>210</v>
      </c>
      <c r="G13" s="25">
        <v>10.1</v>
      </c>
      <c r="H13" s="15">
        <f t="shared" si="1"/>
        <v>2121</v>
      </c>
      <c r="I13" s="21" t="s">
        <v>29</v>
      </c>
      <c r="J13" s="16" t="s">
        <v>18</v>
      </c>
      <c r="K13" s="17" t="s">
        <v>19</v>
      </c>
      <c r="L13" s="7" t="s">
        <v>14</v>
      </c>
      <c r="M13" s="6">
        <f t="shared" si="2"/>
        <v>0.03</v>
      </c>
    </row>
    <row r="14" spans="1:13" ht="141.75" customHeight="1" thickBot="1" x14ac:dyDescent="0.25">
      <c r="A14" s="6">
        <v>9</v>
      </c>
      <c r="B14" s="24" t="s">
        <v>63</v>
      </c>
      <c r="C14" s="26">
        <v>245189</v>
      </c>
      <c r="D14" s="7" t="s">
        <v>21</v>
      </c>
      <c r="E14" s="16">
        <v>10</v>
      </c>
      <c r="F14" s="14">
        <f t="shared" si="0"/>
        <v>10</v>
      </c>
      <c r="G14" s="25">
        <v>9.64</v>
      </c>
      <c r="H14" s="15">
        <f t="shared" si="1"/>
        <v>96.4</v>
      </c>
      <c r="I14" s="21" t="s">
        <v>30</v>
      </c>
      <c r="J14" s="16" t="s">
        <v>18</v>
      </c>
      <c r="K14" s="17" t="s">
        <v>19</v>
      </c>
      <c r="L14" s="7" t="s">
        <v>14</v>
      </c>
      <c r="M14" s="6">
        <f t="shared" si="2"/>
        <v>0.02</v>
      </c>
    </row>
    <row r="15" spans="1:13" ht="345.75" customHeight="1" thickBot="1" x14ac:dyDescent="0.25">
      <c r="A15" s="6">
        <v>10</v>
      </c>
      <c r="B15" s="24" t="s">
        <v>64</v>
      </c>
      <c r="C15" s="26">
        <v>464570</v>
      </c>
      <c r="D15" s="7" t="s">
        <v>16</v>
      </c>
      <c r="E15" s="16">
        <v>110</v>
      </c>
      <c r="F15" s="14">
        <f t="shared" si="0"/>
        <v>110</v>
      </c>
      <c r="G15" s="25">
        <v>9.16</v>
      </c>
      <c r="H15" s="15">
        <f t="shared" si="1"/>
        <v>1007.6</v>
      </c>
      <c r="I15" s="21" t="s">
        <v>31</v>
      </c>
      <c r="J15" s="16" t="s">
        <v>18</v>
      </c>
      <c r="K15" s="17" t="s">
        <v>19</v>
      </c>
      <c r="L15" s="7" t="s">
        <v>14</v>
      </c>
      <c r="M15" s="6">
        <f t="shared" si="2"/>
        <v>0.02</v>
      </c>
    </row>
    <row r="16" spans="1:13" ht="117" customHeight="1" thickBot="1" x14ac:dyDescent="0.25">
      <c r="A16" s="6">
        <v>11</v>
      </c>
      <c r="B16" s="24" t="s">
        <v>65</v>
      </c>
      <c r="C16" s="26">
        <v>460498</v>
      </c>
      <c r="D16" s="7" t="s">
        <v>16</v>
      </c>
      <c r="E16" s="16">
        <v>60</v>
      </c>
      <c r="F16" s="14">
        <f t="shared" si="0"/>
        <v>60</v>
      </c>
      <c r="G16" s="25">
        <v>11.63</v>
      </c>
      <c r="H16" s="15">
        <f t="shared" si="1"/>
        <v>697.80000000000007</v>
      </c>
      <c r="I16" s="21" t="s">
        <v>38</v>
      </c>
      <c r="J16" s="16" t="s">
        <v>18</v>
      </c>
      <c r="K16" s="17" t="s">
        <v>19</v>
      </c>
      <c r="L16" s="7" t="s">
        <v>14</v>
      </c>
      <c r="M16" s="6">
        <f t="shared" si="2"/>
        <v>0.03</v>
      </c>
    </row>
    <row r="17" spans="1:13" ht="136.5" customHeight="1" thickBot="1" x14ac:dyDescent="0.25">
      <c r="A17" s="6">
        <v>12</v>
      </c>
      <c r="B17" s="24" t="s">
        <v>66</v>
      </c>
      <c r="C17" s="26">
        <v>481040</v>
      </c>
      <c r="D17" s="7" t="s">
        <v>53</v>
      </c>
      <c r="E17" s="28">
        <v>3000</v>
      </c>
      <c r="F17" s="14">
        <f t="shared" si="0"/>
        <v>3000</v>
      </c>
      <c r="G17" s="25">
        <v>0.67</v>
      </c>
      <c r="H17" s="15">
        <f t="shared" si="1"/>
        <v>2010.0000000000002</v>
      </c>
      <c r="I17" s="21" t="s">
        <v>46</v>
      </c>
      <c r="J17" s="16" t="s">
        <v>18</v>
      </c>
      <c r="K17" s="17" t="s">
        <v>19</v>
      </c>
      <c r="L17" s="7" t="s">
        <v>14</v>
      </c>
      <c r="M17" s="6">
        <f t="shared" si="2"/>
        <v>0.01</v>
      </c>
    </row>
    <row r="18" spans="1:13" ht="180.75" customHeight="1" thickBot="1" x14ac:dyDescent="0.25">
      <c r="A18" s="6">
        <v>13</v>
      </c>
      <c r="B18" s="22" t="s">
        <v>67</v>
      </c>
      <c r="C18" s="7">
        <v>446704</v>
      </c>
      <c r="D18" s="7" t="s">
        <v>22</v>
      </c>
      <c r="E18" s="16">
        <v>370</v>
      </c>
      <c r="F18" s="14">
        <f t="shared" si="0"/>
        <v>370</v>
      </c>
      <c r="G18" s="25">
        <v>15.75</v>
      </c>
      <c r="H18" s="15">
        <f t="shared" si="1"/>
        <v>5827.5</v>
      </c>
      <c r="I18" s="21" t="s">
        <v>39</v>
      </c>
      <c r="J18" s="16" t="s">
        <v>18</v>
      </c>
      <c r="K18" s="17" t="s">
        <v>19</v>
      </c>
      <c r="L18" s="7" t="s">
        <v>14</v>
      </c>
      <c r="M18" s="6">
        <f t="shared" si="2"/>
        <v>0.03</v>
      </c>
    </row>
    <row r="19" spans="1:13" ht="95.25" customHeight="1" thickBot="1" x14ac:dyDescent="0.25">
      <c r="A19" s="6">
        <v>14</v>
      </c>
      <c r="B19" s="24" t="s">
        <v>68</v>
      </c>
      <c r="C19" s="26">
        <v>480340</v>
      </c>
      <c r="D19" s="7" t="s">
        <v>16</v>
      </c>
      <c r="E19" s="27">
        <v>20</v>
      </c>
      <c r="F19" s="14">
        <f t="shared" si="0"/>
        <v>20</v>
      </c>
      <c r="G19" s="25">
        <v>6.57</v>
      </c>
      <c r="H19" s="15">
        <f t="shared" si="1"/>
        <v>131.4</v>
      </c>
      <c r="I19" s="21" t="s">
        <v>40</v>
      </c>
      <c r="J19" s="16" t="s">
        <v>18</v>
      </c>
      <c r="K19" s="17" t="s">
        <v>19</v>
      </c>
      <c r="L19" s="7" t="s">
        <v>14</v>
      </c>
      <c r="M19" s="6">
        <f t="shared" si="2"/>
        <v>0.02</v>
      </c>
    </row>
    <row r="20" spans="1:13" ht="219.75" customHeight="1" thickBot="1" x14ac:dyDescent="0.25">
      <c r="A20" s="6">
        <v>15</v>
      </c>
      <c r="B20" s="24" t="s">
        <v>69</v>
      </c>
      <c r="C20" s="26">
        <v>459658</v>
      </c>
      <c r="D20" s="7" t="s">
        <v>16</v>
      </c>
      <c r="E20" s="27">
        <v>35</v>
      </c>
      <c r="F20" s="14">
        <f t="shared" si="0"/>
        <v>35</v>
      </c>
      <c r="G20" s="25">
        <v>6.06</v>
      </c>
      <c r="H20" s="15">
        <f t="shared" si="1"/>
        <v>212.1</v>
      </c>
      <c r="I20" s="21" t="s">
        <v>32</v>
      </c>
      <c r="J20" s="16" t="s">
        <v>18</v>
      </c>
      <c r="K20" s="17" t="s">
        <v>19</v>
      </c>
      <c r="L20" s="7" t="s">
        <v>14</v>
      </c>
      <c r="M20" s="6">
        <f t="shared" si="2"/>
        <v>0.02</v>
      </c>
    </row>
    <row r="21" spans="1:13" ht="156.75" customHeight="1" thickBot="1" x14ac:dyDescent="0.25">
      <c r="A21" s="6">
        <v>16</v>
      </c>
      <c r="B21" s="24" t="s">
        <v>70</v>
      </c>
      <c r="C21" s="26">
        <v>462245</v>
      </c>
      <c r="D21" s="7" t="s">
        <v>16</v>
      </c>
      <c r="E21" s="27">
        <v>250</v>
      </c>
      <c r="F21" s="14">
        <f t="shared" si="0"/>
        <v>250</v>
      </c>
      <c r="G21" s="25">
        <v>9.89</v>
      </c>
      <c r="H21" s="15">
        <f t="shared" si="1"/>
        <v>2472.5</v>
      </c>
      <c r="I21" s="21" t="s">
        <v>41</v>
      </c>
      <c r="J21" s="16" t="s">
        <v>18</v>
      </c>
      <c r="K21" s="17" t="s">
        <v>19</v>
      </c>
      <c r="L21" s="7" t="s">
        <v>14</v>
      </c>
      <c r="M21" s="6">
        <f t="shared" si="2"/>
        <v>0.02</v>
      </c>
    </row>
    <row r="22" spans="1:13" ht="234.75" customHeight="1" thickBot="1" x14ac:dyDescent="0.25">
      <c r="A22" s="6">
        <v>17</v>
      </c>
      <c r="B22" s="24" t="s">
        <v>71</v>
      </c>
      <c r="C22" s="26">
        <v>460401</v>
      </c>
      <c r="D22" s="7" t="s">
        <v>47</v>
      </c>
      <c r="E22" s="27">
        <v>130</v>
      </c>
      <c r="F22" s="14">
        <f t="shared" si="0"/>
        <v>130</v>
      </c>
      <c r="G22" s="25">
        <v>24.02</v>
      </c>
      <c r="H22" s="15">
        <f t="shared" si="1"/>
        <v>3122.6</v>
      </c>
      <c r="I22" s="21" t="s">
        <v>34</v>
      </c>
      <c r="J22" s="16" t="s">
        <v>18</v>
      </c>
      <c r="K22" s="17" t="s">
        <v>19</v>
      </c>
      <c r="L22" s="7" t="s">
        <v>14</v>
      </c>
      <c r="M22" s="6">
        <f t="shared" si="2"/>
        <v>0.05</v>
      </c>
    </row>
    <row r="23" spans="1:13" ht="105" customHeight="1" thickBot="1" x14ac:dyDescent="0.25">
      <c r="A23" s="6">
        <v>18</v>
      </c>
      <c r="B23" s="24" t="s">
        <v>72</v>
      </c>
      <c r="C23" s="26">
        <v>460387</v>
      </c>
      <c r="D23" s="7" t="s">
        <v>16</v>
      </c>
      <c r="E23" s="27">
        <v>900</v>
      </c>
      <c r="F23" s="14">
        <f t="shared" si="0"/>
        <v>900</v>
      </c>
      <c r="G23" s="25">
        <v>12.49</v>
      </c>
      <c r="H23" s="15">
        <f t="shared" si="1"/>
        <v>11241</v>
      </c>
      <c r="I23" s="21" t="s">
        <v>35</v>
      </c>
      <c r="J23" s="16" t="s">
        <v>18</v>
      </c>
      <c r="K23" s="17" t="s">
        <v>19</v>
      </c>
      <c r="L23" s="7" t="s">
        <v>14</v>
      </c>
      <c r="M23" s="6">
        <f t="shared" si="2"/>
        <v>0.03</v>
      </c>
    </row>
    <row r="24" spans="1:13" ht="168" customHeight="1" thickBot="1" x14ac:dyDescent="0.25">
      <c r="A24" s="6">
        <v>19</v>
      </c>
      <c r="B24" s="24" t="s">
        <v>73</v>
      </c>
      <c r="C24" s="6">
        <v>464484</v>
      </c>
      <c r="D24" s="7" t="s">
        <v>44</v>
      </c>
      <c r="E24" s="27">
        <v>10000</v>
      </c>
      <c r="F24" s="14">
        <f t="shared" si="0"/>
        <v>10000</v>
      </c>
      <c r="G24" s="25">
        <v>3.73</v>
      </c>
      <c r="H24" s="15">
        <f t="shared" si="1"/>
        <v>37300</v>
      </c>
      <c r="I24" s="21" t="s">
        <v>42</v>
      </c>
      <c r="J24" s="16" t="s">
        <v>18</v>
      </c>
      <c r="K24" s="17" t="s">
        <v>19</v>
      </c>
      <c r="L24" s="7" t="s">
        <v>14</v>
      </c>
      <c r="M24" s="6">
        <f t="shared" si="2"/>
        <v>0.01</v>
      </c>
    </row>
    <row r="25" spans="1:13" ht="109.5" customHeight="1" thickBot="1" x14ac:dyDescent="0.25">
      <c r="A25" s="6">
        <v>20</v>
      </c>
      <c r="B25" s="24" t="s">
        <v>74</v>
      </c>
      <c r="C25" s="26">
        <v>459080</v>
      </c>
      <c r="D25" s="7" t="s">
        <v>16</v>
      </c>
      <c r="E25" s="27">
        <v>140</v>
      </c>
      <c r="F25" s="14">
        <f t="shared" si="0"/>
        <v>140</v>
      </c>
      <c r="G25" s="25">
        <v>13.37</v>
      </c>
      <c r="H25" s="15">
        <f t="shared" si="1"/>
        <v>1871.8</v>
      </c>
      <c r="I25" s="21" t="s">
        <v>36</v>
      </c>
      <c r="J25" s="16" t="s">
        <v>18</v>
      </c>
      <c r="K25" s="17" t="s">
        <v>19</v>
      </c>
      <c r="L25" s="7" t="s">
        <v>14</v>
      </c>
      <c r="M25" s="6">
        <f t="shared" si="2"/>
        <v>0.03</v>
      </c>
    </row>
    <row r="26" spans="1:13" ht="121.5" customHeight="1" thickBot="1" x14ac:dyDescent="0.25">
      <c r="A26" s="6">
        <v>21</v>
      </c>
      <c r="B26" s="24" t="s">
        <v>75</v>
      </c>
      <c r="C26" s="26">
        <v>459079</v>
      </c>
      <c r="D26" s="7" t="s">
        <v>16</v>
      </c>
      <c r="E26" s="27">
        <v>140</v>
      </c>
      <c r="F26" s="14">
        <f t="shared" si="0"/>
        <v>140</v>
      </c>
      <c r="G26" s="25">
        <v>14.59</v>
      </c>
      <c r="H26" s="15">
        <f t="shared" si="1"/>
        <v>2042.6</v>
      </c>
      <c r="I26" s="21" t="s">
        <v>36</v>
      </c>
      <c r="J26" s="16" t="s">
        <v>18</v>
      </c>
      <c r="K26" s="17" t="s">
        <v>19</v>
      </c>
      <c r="L26" s="7" t="s">
        <v>14</v>
      </c>
      <c r="M26" s="6">
        <f t="shared" si="2"/>
        <v>0.03</v>
      </c>
    </row>
    <row r="27" spans="1:13" ht="135" customHeight="1" thickBot="1" x14ac:dyDescent="0.25">
      <c r="A27" s="6">
        <v>22</v>
      </c>
      <c r="B27" s="24" t="s">
        <v>76</v>
      </c>
      <c r="C27" s="26">
        <v>459085</v>
      </c>
      <c r="D27" s="7" t="s">
        <v>16</v>
      </c>
      <c r="E27" s="27">
        <v>550</v>
      </c>
      <c r="F27" s="14">
        <f t="shared" si="0"/>
        <v>550</v>
      </c>
      <c r="G27" s="25">
        <v>7.85</v>
      </c>
      <c r="H27" s="15">
        <f t="shared" si="1"/>
        <v>4317.5</v>
      </c>
      <c r="I27" s="21" t="s">
        <v>37</v>
      </c>
      <c r="J27" s="16" t="s">
        <v>18</v>
      </c>
      <c r="K27" s="17" t="s">
        <v>19</v>
      </c>
      <c r="L27" s="7" t="s">
        <v>14</v>
      </c>
      <c r="M27" s="6">
        <f t="shared" si="2"/>
        <v>0.02</v>
      </c>
    </row>
    <row r="28" spans="1:13" ht="116.25" customHeight="1" thickBot="1" x14ac:dyDescent="0.25">
      <c r="A28" s="6">
        <v>23</v>
      </c>
      <c r="B28" s="24" t="s">
        <v>77</v>
      </c>
      <c r="C28" s="26">
        <v>326330</v>
      </c>
      <c r="D28" s="7" t="s">
        <v>54</v>
      </c>
      <c r="E28" s="27">
        <v>250</v>
      </c>
      <c r="F28" s="14">
        <f t="shared" si="0"/>
        <v>250</v>
      </c>
      <c r="G28" s="25">
        <v>7.99</v>
      </c>
      <c r="H28" s="15">
        <f t="shared" si="1"/>
        <v>1997.5</v>
      </c>
      <c r="I28" s="21" t="s">
        <v>33</v>
      </c>
      <c r="J28" s="16" t="s">
        <v>18</v>
      </c>
      <c r="K28" s="17" t="s">
        <v>19</v>
      </c>
      <c r="L28" s="7" t="s">
        <v>14</v>
      </c>
      <c r="M28" s="6">
        <f t="shared" si="2"/>
        <v>0.02</v>
      </c>
    </row>
    <row r="29" spans="1:13" ht="30" customHeight="1" x14ac:dyDescent="0.2">
      <c r="G29" s="30" t="s">
        <v>13</v>
      </c>
      <c r="H29" s="29">
        <f>SUM(H6:H28)</f>
        <v>81613.750000000015</v>
      </c>
    </row>
    <row r="33" spans="12:12" x14ac:dyDescent="0.2">
      <c r="L33" s="12"/>
    </row>
  </sheetData>
  <mergeCells count="4">
    <mergeCell ref="A4:M4"/>
    <mergeCell ref="A1:M1"/>
    <mergeCell ref="A2:M2"/>
    <mergeCell ref="A3:M3"/>
  </mergeCells>
  <pageMargins left="0.23622047244094491" right="0.23622047244094491" top="0.74803149606299213" bottom="0.74803149606299213" header="0.31496062992125984" footer="0.31496062992125984"/>
  <pageSetup paperSize="9" scale="86" fitToHeight="0" orientation="landscape" r:id="rId1"/>
  <headerFooter>
    <oddHeader>&amp;L&amp;G</oddHeader>
    <oddFooter>&amp;L&amp;"-,Itálico"&amp;9ANEXO I-A- PLANILHA ESTIMATIVA DE QUANTIDADE E PREÇO&amp;R&amp;9&amp;P/&amp;N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Folha1</vt:lpstr>
      <vt:lpstr>Folha2</vt:lpstr>
      <vt:lpstr>Folha3</vt:lpstr>
      <vt:lpstr>Folha1!Print_Area</vt:lpstr>
      <vt:lpstr>Folha1!Print_Titles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João Aranha</cp:lastModifiedBy>
  <cp:lastPrinted>2023-01-02T14:45:06Z</cp:lastPrinted>
  <dcterms:created xsi:type="dcterms:W3CDTF">2019-07-30T23:05:19Z</dcterms:created>
  <dcterms:modified xsi:type="dcterms:W3CDTF">2023-01-02T14:45:09Z</dcterms:modified>
</cp:coreProperties>
</file>