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0610" yWindow="1830" windowWidth="20730" windowHeight="11310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Folha1!$A$1:$K$33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K6" i="1" l="1"/>
  <c r="G6" i="1" l="1"/>
</calcChain>
</file>

<file path=xl/sharedStrings.xml><?xml version="1.0" encoding="utf-8"?>
<sst xmlns="http://schemas.openxmlformats.org/spreadsheetml/2006/main" count="150" uniqueCount="52">
  <si>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</si>
  <si>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</si>
  <si>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</si>
  <si>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</si>
  <si>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</si>
  <si>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</si>
  <si>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</si>
  <si>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</si>
  <si>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</si>
  <si>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</si>
  <si>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</si>
  <si>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</si>
  <si>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</si>
  <si>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</si>
  <si>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</si>
  <si>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CIMENTO ENDODONTICO OBTURADOR, COM HIDRÓXIDO DE CÁLCIO, RESINOSO, RADIOPACO - TIPO SEALER 26. Embalagem com pó e tubo de resina</t>
  </si>
  <si>
    <t>CIMENTO RESINOSO DUAL KIT BASE E CATALISADOR EM CORPO DUPLO - COR A1: CIMENTO ODONTOLÓGICO ADESIVO, RESINOSO, DE ATIVAÇÃO DUAL, RADIOPACO. Apresentação conjunto completo (base e catalisador) em seringa de corpo duplo. Tipo AllCem (FGM), Rely X ARC (3M). Embalagem com corpo duplo, contendo base e catalisador e pontas misturadoras</t>
  </si>
  <si>
    <t>CIMENTO RESINOSO DUAL KIT BASE E CATALISADOR EM CORPO DUPLO - COR A2: CIMENTO ODONTOLÓGICO ADESIVO, RESINOSO, DE ATIVAÇÃO DUAL, RADIOPACO. Apresentação conjunto completo (base e catalisador) em seringa de corpo duplo. Tipo AllCem (FGM), Rely X ARC (3M). Embalagem com corpo duplo, contendo base e catalisador e pontas misturadoras</t>
  </si>
  <si>
    <t>Placa de Identificação para Central de Gases especiais - Nitrogênio (N2).</t>
  </si>
  <si>
    <t>Regulador de Pressão de 1º estágio para gases especiais tipo Dióxido de Carbono, com corpo em alumínio tratado, diafragma em neoprene e Manômetro de 2.1/2''.</t>
  </si>
  <si>
    <t>Regulador de Pressão de 1º estágio para gases especiais tipo Oxigênio, Nitrogênio, Hidrogênio, Ar Sintético e Carbogênio, com corpo em latão cromado, diafragma em inox e Manômetro de 2.1/2''.</t>
  </si>
  <si>
    <t>RESINA ACRÍLICA AUTOPOLIMERIZÁVEL - LÍQUIDO</t>
  </si>
  <si>
    <t xml:space="preserve">RESINA ACRÍLICA AUTOPOLIMERIZÁVEL DE PRECISÃO - PÓ COR 62: COPOLÍMERO ACRÍLICO COM ALTO TEOR DE LIGAÇÕES CRUZADAS. CONTRAÇÃO MÍNIMA E MÁXIMA QUALIDADE E PRECISÃO. TIPO DURALAY. Embalagem com 78g pó.	</t>
  </si>
  <si>
    <t>RESINA ACRÍLICA AUTOPOLIMERIZÁVEL DE PRECISÃO - PÓ COR 65: COPOLÍMERO ACRÍLICO COM ALTO TEOR DE LIGAÇÕES CRUZADAS. CONTRAÇÃO MÍNIMA E MÁXIMA QUALIDADE E PRECISÃO. TIPO DURALAY. Embalagem com 78g pó.</t>
  </si>
  <si>
    <t>RESINA ACRÍLICA AUTOPOLIMERIZÁVEL DE PRECISÃO - PÓ COR 66: COPOLÍMERO ACRÍLICO COM ALTO TEOR DE LIGAÇÕES CRUZADAS. CONTRAÇÃO MÍNIMA E MÁXIMA QUALIDADE E PRECISÃO. TIPO DURALAY. Embalagem com 78g pó.</t>
  </si>
  <si>
    <t>RESINA ACRÍLICA AUTOPOLIMERIZÁVEL DE PRECISÃO - PÓ COR 69: COPOLÍMERO ACRÍLICO COM ALTO TEOR DE LIGAÇÕES CRUZADAS. CONTRAÇÃO MÍNIMA E MÁXIMA QUALIDADE E PRECISÃO. TIPO DURALAY. Embalagem com 78g pó.</t>
  </si>
  <si>
    <t>RESINA ACRÍLICA AUTOPOLIMERIZÁVEL DE PRECISÃO - PÓ COR VERMELHO: COPOLÍMERO ACRÍLICO COM ALTO TEOR DE LIGAÇÕES CRUZADAS. CONTRAÇÃO MÍNIMA E MÁXIMA QUALIDADE E PRECISÃO. TIPO DURALAY. Embalagem com 28g de pó.</t>
  </si>
  <si>
    <t>Resina Acrílica Autopolimerizável em Pó - cor 69</t>
  </si>
  <si>
    <t>RESINA COMPOSTA  FOTOPOLIMERIZÁVEL NANOPARTICULADA, COM TECNOLOGIA APS  - COR  DA2: Resina composta fotopolimerizável apresentando todas as partículas com tamanho inferior a 100 nanometros, formato esférico e de zircônia,  com sistema de fotopolimerização APS (advanced polymerization system). TIPO VITTRA APS.</t>
  </si>
  <si>
    <t xml:space="preserve">RESINA COMPOSTA  FOTOPOLIMERIZÁVEL NANOPARTICULADA, COM TECNOLOGIA APS  - COR  DA4: Resina composta fotopolimerizável apresentando todas as partículas com tamanho inferior a 100 nanometros, formato esférico e de zircônia,  com sistema de fotopolimerização APS (advanced polymerization system). TIPO VITTRA APS	</t>
  </si>
  <si>
    <t>RESINA COMPOSTA  FOTOPOLIMERIZÁVEL NANOPARTICULADA, COM TECNOLOGIA APS  - COR  DAI: Resina composta fotopolimerizável apresentando todas as partículas com tamanho inferior a 100 nanometros, formato esférico e de zircônia,  com sistema de fotopolimerização APS (advanced polymerization system). TIPO VITTRA APS.</t>
  </si>
  <si>
    <t>RESINA COMPOSTA  FOTOPOLIMERIZÁVEL NANOPARTICULADA, COM TECNOLOGIA APS  - COR  EB1: Resina composta fotopolimerizável apresentando todas as partículas com tamanho inferior a 100 nanometros, formato esférico e de zircônia,  com sistema de fotopolimerização APS (advanced polymerization system). TIPO VITTRA APS.</t>
  </si>
  <si>
    <t>RESINA COMPOSTA FOTOPOLIMERIZÁVEL BULK FILL FLOW - COR A1: Resina composta fotopolimerizável de baixa contração de polimerização, tipo bulk fill, consistência baixa viscosidade (flow). TIPO Filtek Bulk Fill Flow (3M), Opus bulk fill flow (FGM).</t>
  </si>
  <si>
    <t xml:space="preserve">RESINA COMPOSTA FOTOPOLIMERIZÁVEL BULK FILL FLOW - COR A2: Resina composta fotopolimerizável de baixa contração de polimerização, tipo bulk fill, consistência baixa viscosidade (flow). TIPO Filtek Bulk Fill Flow (3M), Opus bulk fill flow (FGM). </t>
  </si>
  <si>
    <t>RESINA COMPOSTA FOTOPOLIMERIZÁVEL BULK FILL FLOW - COR A3: Resina composta fotopolimerizável de baixa contração de polimerização, tipo bulk fill, consistência baixa viscosidade (flow). TIPO Filtek Bulk Fill Flow (3M), Opus bulk fill flow (FGM).</t>
  </si>
  <si>
    <t xml:space="preserve">RESINA COMPOSTA FOTOPOLIMERIZÁVEL BULK FILL REGULAR -  COR A1: Resina composta fotopolimerizável. Contendo  AFM, AUDMA, UDMA e 1, 12-dodecano-DMA;  TIPO Resina Filtek One Bulk Fill - 3M	</t>
  </si>
  <si>
    <t>RESINA COMPOSTA FOTOPOLIMERIZÁVEL BULK FILL REGULAR -  COR A2: Resina composta fotopolimerizável. Contendo  AFM, AUDMA, UDMA e 1, 12-dodecano-DMA;  TIPO Resina Filtek One Bulk Fill - 3M</t>
  </si>
  <si>
    <t>Resina Composta Fotopolimerizável Nanohíbrida. Cor A2B: Resina composta fotopolimerizável contendo BisGMA, TEGDMA, Bis-EMA, UDMA. Contém carga com partículas nanométricas de zircônia. TIPO FORMA (ULTRADENT).</t>
  </si>
  <si>
    <t>Resina Composta Fotopolimerizável Nanohíbrida. Cor A3B: Resina composta fotopolimerizável contendo BisGMA, TEGDMA, Bis-EMA, UDMA. Contém carga com partículas nanométricas de zircônia. TIPO FORMA (ULTRADENT).</t>
  </si>
  <si>
    <t>RESINA fotopolimerizável universal, com 100% de nanopartícula, matriz orgânica de Bis-GMA, Bis-EMA, UDMA e partículas inorgânicas de Zirconia / Silica com tamanho de 5 a 20 nm e nanoaglomerados de 0,6 a 1,4 µm e 59,5% de carga em volume (78,5% em peso). Filtek Z350 XT. Cor A3,5 B</t>
  </si>
  <si>
    <t>Unidade</t>
  </si>
  <si>
    <t>Vidro com 120ml</t>
  </si>
  <si>
    <t>Embalagem com 25g</t>
  </si>
  <si>
    <t>Seringa com 4g</t>
  </si>
  <si>
    <t>seringa com 2g</t>
  </si>
  <si>
    <t>VALOR TOTAL</t>
  </si>
  <si>
    <t>SIM</t>
  </si>
  <si>
    <t>NÃO</t>
  </si>
  <si>
    <t>Cilindro de Gás Dióxido de Carbono (CO2) , capacidade de 25 Kg, 5.0. Os cilindros devem ser apresentados com certificado de qualidade do gás e certificado de Teste Hidrostático. Cor: alumínio</t>
  </si>
  <si>
    <t>Seringa com 2g</t>
  </si>
  <si>
    <t>seringa 4g</t>
  </si>
  <si>
    <t>CIMENTO DE IONÔMERO DE VIDRO, PARA CIMENTAÇÃO, AUTOPOLIMERIZÁVEL, RADIOPADO, DE ALTA RESISTÊNCIA A COMPRESSÃO E BAIXA SOLUBILIDADE. Fornecimento em embalagem com vidro de pó + vidro de líquido + acessórios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</si>
</sst>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view="pageLayout" topLeftCell="A26" zoomScaleNormal="130" zoomScaleSheetLayoutView="80" workbookViewId="0">
      <selection activeCell="F32" sqref="F32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9.7109375" style="2" customWidth="1"/>
    <col min="4" max="4" width="8.28515625" style="3" bestFit="1" customWidth="1"/>
    <col min="5" max="5" width="11.42578125" style="4" bestFit="1" customWidth="1"/>
    <col min="6" max="6" width="9.7109375" style="4" bestFit="1" customWidth="1"/>
    <col min="7" max="7" width="12.42578125" style="4" bestFit="1" customWidth="1"/>
    <col min="8" max="8" width="10.5703125" style="4" bestFit="1" customWidth="1"/>
    <col min="9" max="9" width="11.5703125" style="4" bestFit="1" customWidth="1"/>
    <col min="10" max="10" width="8.7109375" style="10" bestFit="1" customWidth="1"/>
    <col min="11" max="11" width="15" style="4" bestFit="1" customWidth="1"/>
    <col min="12" max="16384" width="9.140625" style="1"/>
  </cols>
  <sheetData>
    <row r="1" spans="1:15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5" x14ac:dyDescent="0.2">
      <c r="A2" s="16" t="s">
        <v>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5" x14ac:dyDescent="0.2">
      <c r="A3" s="16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15" ht="82.9" customHeight="1" x14ac:dyDescent="0.2">
      <c r="A5" s="7" t="s">
        <v>1</v>
      </c>
      <c r="B5" s="8" t="s">
        <v>5</v>
      </c>
      <c r="C5" s="8" t="s">
        <v>13</v>
      </c>
      <c r="D5" s="8" t="s">
        <v>2</v>
      </c>
      <c r="E5" s="8" t="s">
        <v>14</v>
      </c>
      <c r="F5" s="8" t="s">
        <v>7</v>
      </c>
      <c r="G5" s="8" t="s">
        <v>6</v>
      </c>
      <c r="H5" s="8" t="s">
        <v>8</v>
      </c>
      <c r="I5" s="8" t="s">
        <v>9</v>
      </c>
      <c r="J5" s="8" t="s">
        <v>10</v>
      </c>
      <c r="K5" s="8" t="s">
        <v>11</v>
      </c>
    </row>
    <row r="6" spans="1:15" ht="45" x14ac:dyDescent="0.25">
      <c r="A6" s="6">
        <v>1</v>
      </c>
      <c r="B6" s="5" t="s">
        <v>48</v>
      </c>
      <c r="C6" s="5">
        <v>410634</v>
      </c>
      <c r="D6" s="5" t="s">
        <v>40</v>
      </c>
      <c r="E6" s="5">
        <v>2</v>
      </c>
      <c r="F6" s="9">
        <v>2166.67</v>
      </c>
      <c r="G6" s="9">
        <f>F6*E6</f>
        <v>4333.34</v>
      </c>
      <c r="H6" s="9" t="s">
        <v>46</v>
      </c>
      <c r="I6" s="9" t="s">
        <v>47</v>
      </c>
      <c r="J6" s="11" t="s">
        <v>12</v>
      </c>
      <c r="K6" s="12">
        <f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0.8</v>
      </c>
      <c r="M6" s="14"/>
      <c r="O6" s="15"/>
    </row>
    <row r="7" spans="1:15" ht="56.25" x14ac:dyDescent="0.2">
      <c r="A7" s="6">
        <v>2</v>
      </c>
      <c r="B7" s="5" t="s">
        <v>51</v>
      </c>
      <c r="C7" s="5">
        <v>404575</v>
      </c>
      <c r="D7" s="5" t="s">
        <v>40</v>
      </c>
      <c r="E7" s="5">
        <v>19</v>
      </c>
      <c r="F7" s="9">
        <v>57.09</v>
      </c>
      <c r="G7" s="9">
        <f t="shared" ref="G7:G32" si="0">F7*E7</f>
        <v>1084.71</v>
      </c>
      <c r="H7" s="9" t="s">
        <v>46</v>
      </c>
      <c r="I7" s="9" t="s">
        <v>47</v>
      </c>
      <c r="J7" s="11" t="s">
        <v>12</v>
      </c>
      <c r="K7" s="12">
        <f t="shared" ref="K7:K32" si="1">IF(F7&lt;0.01,"",IF(AND(F7&gt;=0.01,F7&lt;=5),0.01,IF(F7&lt;=10,0.02,IF(F7&lt;=20,0.03,IF(F7&lt;=50,0.05,IF(F7&lt;=100,0.1,IF(F7&lt;=200,0.12,IF(F7&lt;=500,0.2,IF(F7&lt;=1000,0.4,IF(F7&lt;=2000,0.5,IF(F7&lt;=5000,0.8,IF(F7&lt;=10000,F7*0.005,"Avaliação Específica"))))))))))))</f>
        <v>0.1</v>
      </c>
    </row>
    <row r="8" spans="1:15" ht="45" x14ac:dyDescent="0.2">
      <c r="A8" s="6">
        <v>3</v>
      </c>
      <c r="B8" s="5" t="s">
        <v>15</v>
      </c>
      <c r="C8" s="5">
        <v>422806</v>
      </c>
      <c r="D8" s="5" t="s">
        <v>40</v>
      </c>
      <c r="E8" s="5">
        <v>37</v>
      </c>
      <c r="F8" s="9">
        <v>134.93</v>
      </c>
      <c r="G8" s="9">
        <f t="shared" si="0"/>
        <v>4992.41</v>
      </c>
      <c r="H8" s="9" t="s">
        <v>46</v>
      </c>
      <c r="I8" s="9" t="s">
        <v>47</v>
      </c>
      <c r="J8" s="11" t="s">
        <v>12</v>
      </c>
      <c r="K8" s="12">
        <f t="shared" si="1"/>
        <v>0.12</v>
      </c>
    </row>
    <row r="9" spans="1:15" ht="90" x14ac:dyDescent="0.2">
      <c r="A9" s="6">
        <v>4</v>
      </c>
      <c r="B9" s="5" t="s">
        <v>16</v>
      </c>
      <c r="C9" s="5">
        <v>404556</v>
      </c>
      <c r="D9" s="5" t="s">
        <v>40</v>
      </c>
      <c r="E9" s="5">
        <v>50</v>
      </c>
      <c r="F9" s="9">
        <v>120.56</v>
      </c>
      <c r="G9" s="9">
        <f t="shared" si="0"/>
        <v>6028</v>
      </c>
      <c r="H9" s="9" t="s">
        <v>46</v>
      </c>
      <c r="I9" s="9" t="s">
        <v>47</v>
      </c>
      <c r="J9" s="11" t="s">
        <v>12</v>
      </c>
      <c r="K9" s="12">
        <f t="shared" si="1"/>
        <v>0.12</v>
      </c>
    </row>
    <row r="10" spans="1:15" ht="90" x14ac:dyDescent="0.2">
      <c r="A10" s="6">
        <v>5</v>
      </c>
      <c r="B10" s="5" t="s">
        <v>17</v>
      </c>
      <c r="C10" s="5">
        <v>404556</v>
      </c>
      <c r="D10" s="5" t="s">
        <v>40</v>
      </c>
      <c r="E10" s="5">
        <v>50</v>
      </c>
      <c r="F10" s="9">
        <v>110.79</v>
      </c>
      <c r="G10" s="9">
        <f t="shared" si="0"/>
        <v>5539.5</v>
      </c>
      <c r="H10" s="9" t="s">
        <v>46</v>
      </c>
      <c r="I10" s="9" t="s">
        <v>47</v>
      </c>
      <c r="J10" s="11" t="s">
        <v>12</v>
      </c>
      <c r="K10" s="12">
        <f t="shared" si="1"/>
        <v>0.12</v>
      </c>
    </row>
    <row r="11" spans="1:15" ht="22.5" x14ac:dyDescent="0.2">
      <c r="A11" s="6">
        <v>6</v>
      </c>
      <c r="B11" s="5" t="s">
        <v>18</v>
      </c>
      <c r="C11" s="5">
        <v>480219</v>
      </c>
      <c r="D11" s="5" t="s">
        <v>40</v>
      </c>
      <c r="E11" s="5">
        <v>5</v>
      </c>
      <c r="F11" s="9">
        <v>15.58</v>
      </c>
      <c r="G11" s="9">
        <f t="shared" si="0"/>
        <v>77.900000000000006</v>
      </c>
      <c r="H11" s="9" t="s">
        <v>46</v>
      </c>
      <c r="I11" s="9" t="s">
        <v>47</v>
      </c>
      <c r="J11" s="11" t="s">
        <v>12</v>
      </c>
      <c r="K11" s="12">
        <f t="shared" si="1"/>
        <v>0.03</v>
      </c>
    </row>
    <row r="12" spans="1:15" ht="45" x14ac:dyDescent="0.25">
      <c r="A12" s="6">
        <v>7</v>
      </c>
      <c r="B12" s="5" t="s">
        <v>19</v>
      </c>
      <c r="C12" s="5">
        <v>255886</v>
      </c>
      <c r="D12" s="5" t="s">
        <v>40</v>
      </c>
      <c r="E12" s="5">
        <v>2</v>
      </c>
      <c r="F12" s="9">
        <v>277.64</v>
      </c>
      <c r="G12" s="9">
        <f t="shared" si="0"/>
        <v>555.28</v>
      </c>
      <c r="H12" s="9" t="s">
        <v>46</v>
      </c>
      <c r="I12" s="9" t="s">
        <v>47</v>
      </c>
      <c r="J12" s="11" t="s">
        <v>12</v>
      </c>
      <c r="K12" s="12">
        <f t="shared" si="1"/>
        <v>0.2</v>
      </c>
      <c r="M12" s="14"/>
      <c r="O12" s="15"/>
    </row>
    <row r="13" spans="1:15" ht="56.25" x14ac:dyDescent="0.25">
      <c r="A13" s="6">
        <v>8</v>
      </c>
      <c r="B13" s="5" t="s">
        <v>20</v>
      </c>
      <c r="C13" s="5">
        <v>255886</v>
      </c>
      <c r="D13" s="5" t="s">
        <v>40</v>
      </c>
      <c r="E13" s="5">
        <v>3</v>
      </c>
      <c r="F13" s="9">
        <v>287.08</v>
      </c>
      <c r="G13" s="9">
        <f t="shared" si="0"/>
        <v>861.24</v>
      </c>
      <c r="H13" s="9" t="s">
        <v>46</v>
      </c>
      <c r="I13" s="9" t="s">
        <v>47</v>
      </c>
      <c r="J13" s="11" t="s">
        <v>12</v>
      </c>
      <c r="K13" s="12">
        <f t="shared" si="1"/>
        <v>0.2</v>
      </c>
      <c r="M13" s="14"/>
      <c r="O13" s="15"/>
    </row>
    <row r="14" spans="1:15" ht="22.5" x14ac:dyDescent="0.2">
      <c r="A14" s="6">
        <v>9</v>
      </c>
      <c r="B14" s="5" t="s">
        <v>21</v>
      </c>
      <c r="C14" s="5">
        <v>390456</v>
      </c>
      <c r="D14" s="5" t="s">
        <v>41</v>
      </c>
      <c r="E14" s="5">
        <v>7</v>
      </c>
      <c r="F14" s="9">
        <v>25.06</v>
      </c>
      <c r="G14" s="9">
        <f t="shared" si="0"/>
        <v>175.42</v>
      </c>
      <c r="H14" s="9" t="s">
        <v>46</v>
      </c>
      <c r="I14" s="9" t="s">
        <v>47</v>
      </c>
      <c r="J14" s="11" t="s">
        <v>12</v>
      </c>
      <c r="K14" s="12">
        <f t="shared" si="1"/>
        <v>0.05</v>
      </c>
    </row>
    <row r="15" spans="1:15" ht="56.25" x14ac:dyDescent="0.25">
      <c r="A15" s="6">
        <v>10</v>
      </c>
      <c r="B15" s="5" t="s">
        <v>22</v>
      </c>
      <c r="C15" s="5">
        <v>390459</v>
      </c>
      <c r="D15" s="5" t="s">
        <v>40</v>
      </c>
      <c r="E15" s="5">
        <v>23</v>
      </c>
      <c r="F15" s="9">
        <v>38.229999999999997</v>
      </c>
      <c r="G15" s="9">
        <f t="shared" si="0"/>
        <v>879.29</v>
      </c>
      <c r="H15" s="9" t="s">
        <v>46</v>
      </c>
      <c r="I15" s="9" t="s">
        <v>47</v>
      </c>
      <c r="J15" s="11" t="s">
        <v>12</v>
      </c>
      <c r="K15" s="12">
        <f t="shared" si="1"/>
        <v>0.05</v>
      </c>
      <c r="M15" s="14"/>
    </row>
    <row r="16" spans="1:15" ht="56.25" x14ac:dyDescent="0.25">
      <c r="A16" s="6">
        <v>11</v>
      </c>
      <c r="B16" s="5" t="s">
        <v>23</v>
      </c>
      <c r="C16" s="5">
        <v>390459</v>
      </c>
      <c r="D16" s="5" t="s">
        <v>40</v>
      </c>
      <c r="E16" s="5">
        <v>10</v>
      </c>
      <c r="F16" s="9">
        <v>35.6</v>
      </c>
      <c r="G16" s="9">
        <f t="shared" si="0"/>
        <v>356</v>
      </c>
      <c r="H16" s="9" t="s">
        <v>46</v>
      </c>
      <c r="I16" s="9" t="s">
        <v>47</v>
      </c>
      <c r="J16" s="11" t="s">
        <v>12</v>
      </c>
      <c r="K16" s="12">
        <f t="shared" si="1"/>
        <v>0.05</v>
      </c>
      <c r="M16" s="14"/>
    </row>
    <row r="17" spans="1:15" ht="56.25" x14ac:dyDescent="0.25">
      <c r="A17" s="6">
        <v>12</v>
      </c>
      <c r="B17" s="5" t="s">
        <v>24</v>
      </c>
      <c r="C17" s="5">
        <v>390459</v>
      </c>
      <c r="D17" s="5" t="s">
        <v>40</v>
      </c>
      <c r="E17" s="5">
        <v>23</v>
      </c>
      <c r="F17" s="9">
        <v>39.25</v>
      </c>
      <c r="G17" s="9">
        <f t="shared" si="0"/>
        <v>902.75</v>
      </c>
      <c r="H17" s="9" t="s">
        <v>46</v>
      </c>
      <c r="I17" s="9" t="s">
        <v>47</v>
      </c>
      <c r="J17" s="11" t="s">
        <v>12</v>
      </c>
      <c r="K17" s="12">
        <f t="shared" si="1"/>
        <v>0.05</v>
      </c>
      <c r="M17" s="14"/>
    </row>
    <row r="18" spans="1:15" ht="56.25" x14ac:dyDescent="0.25">
      <c r="A18" s="6">
        <v>13</v>
      </c>
      <c r="B18" s="5" t="s">
        <v>25</v>
      </c>
      <c r="C18" s="5">
        <v>390459</v>
      </c>
      <c r="D18" s="5" t="s">
        <v>40</v>
      </c>
      <c r="E18" s="5">
        <v>23</v>
      </c>
      <c r="F18" s="9">
        <v>39.630000000000003</v>
      </c>
      <c r="G18" s="9">
        <f t="shared" si="0"/>
        <v>911.49</v>
      </c>
      <c r="H18" s="9" t="s">
        <v>46</v>
      </c>
      <c r="I18" s="9" t="s">
        <v>47</v>
      </c>
      <c r="J18" s="11" t="s">
        <v>12</v>
      </c>
      <c r="K18" s="12">
        <f t="shared" si="1"/>
        <v>0.05</v>
      </c>
      <c r="M18" s="14"/>
    </row>
    <row r="19" spans="1:15" ht="56.25" x14ac:dyDescent="0.25">
      <c r="A19" s="6">
        <v>14</v>
      </c>
      <c r="B19" s="5" t="s">
        <v>26</v>
      </c>
      <c r="C19" s="5">
        <v>390458</v>
      </c>
      <c r="D19" s="5" t="s">
        <v>40</v>
      </c>
      <c r="E19" s="5">
        <v>23</v>
      </c>
      <c r="F19" s="9">
        <v>45.58</v>
      </c>
      <c r="G19" s="9">
        <f t="shared" si="0"/>
        <v>1048.3399999999999</v>
      </c>
      <c r="H19" s="9" t="s">
        <v>46</v>
      </c>
      <c r="I19" s="9" t="s">
        <v>47</v>
      </c>
      <c r="J19" s="11" t="s">
        <v>12</v>
      </c>
      <c r="K19" s="12">
        <f t="shared" si="1"/>
        <v>0.05</v>
      </c>
      <c r="M19" s="14"/>
    </row>
    <row r="20" spans="1:15" ht="22.5" x14ac:dyDescent="0.2">
      <c r="A20" s="6">
        <v>15</v>
      </c>
      <c r="B20" s="5" t="s">
        <v>27</v>
      </c>
      <c r="C20" s="5">
        <v>390459</v>
      </c>
      <c r="D20" s="5" t="s">
        <v>42</v>
      </c>
      <c r="E20" s="5">
        <v>7</v>
      </c>
      <c r="F20" s="9">
        <v>23.2</v>
      </c>
      <c r="G20" s="9">
        <f t="shared" si="0"/>
        <v>162.4</v>
      </c>
      <c r="H20" s="9" t="s">
        <v>46</v>
      </c>
      <c r="I20" s="9" t="s">
        <v>47</v>
      </c>
      <c r="J20" s="11" t="s">
        <v>12</v>
      </c>
      <c r="K20" s="12">
        <f t="shared" si="1"/>
        <v>0.05</v>
      </c>
    </row>
    <row r="21" spans="1:15" ht="90" x14ac:dyDescent="0.25">
      <c r="A21" s="6">
        <v>16</v>
      </c>
      <c r="B21" s="5" t="s">
        <v>28</v>
      </c>
      <c r="C21" s="5">
        <v>407163</v>
      </c>
      <c r="D21" s="5" t="s">
        <v>43</v>
      </c>
      <c r="E21" s="5">
        <v>32</v>
      </c>
      <c r="F21" s="9">
        <v>117.55</v>
      </c>
      <c r="G21" s="9">
        <f t="shared" si="0"/>
        <v>3761.6</v>
      </c>
      <c r="H21" s="9" t="s">
        <v>46</v>
      </c>
      <c r="I21" s="9" t="s">
        <v>47</v>
      </c>
      <c r="J21" s="11" t="s">
        <v>12</v>
      </c>
      <c r="K21" s="12">
        <f t="shared" si="1"/>
        <v>0.12</v>
      </c>
      <c r="M21" s="14"/>
      <c r="O21" s="15"/>
    </row>
    <row r="22" spans="1:15" ht="90" x14ac:dyDescent="0.25">
      <c r="A22" s="6">
        <v>17</v>
      </c>
      <c r="B22" s="5" t="s">
        <v>29</v>
      </c>
      <c r="C22" s="5">
        <v>407163</v>
      </c>
      <c r="D22" s="5" t="s">
        <v>49</v>
      </c>
      <c r="E22" s="5">
        <v>13</v>
      </c>
      <c r="F22" s="9">
        <v>95.54</v>
      </c>
      <c r="G22" s="9">
        <f t="shared" si="0"/>
        <v>1242.02</v>
      </c>
      <c r="H22" s="9" t="s">
        <v>46</v>
      </c>
      <c r="I22" s="9" t="s">
        <v>47</v>
      </c>
      <c r="J22" s="11" t="s">
        <v>12</v>
      </c>
      <c r="K22" s="12">
        <f t="shared" si="1"/>
        <v>0.1</v>
      </c>
      <c r="M22" s="14"/>
      <c r="O22" s="15"/>
    </row>
    <row r="23" spans="1:15" ht="90" x14ac:dyDescent="0.2">
      <c r="A23" s="6">
        <v>18</v>
      </c>
      <c r="B23" s="5" t="s">
        <v>30</v>
      </c>
      <c r="C23" s="5">
        <v>407163</v>
      </c>
      <c r="D23" s="5" t="s">
        <v>43</v>
      </c>
      <c r="E23" s="5">
        <v>19</v>
      </c>
      <c r="F23" s="9">
        <v>113.56</v>
      </c>
      <c r="G23" s="9">
        <f t="shared" si="0"/>
        <v>2157.64</v>
      </c>
      <c r="H23" s="9" t="s">
        <v>46</v>
      </c>
      <c r="I23" s="9" t="s">
        <v>47</v>
      </c>
      <c r="J23" s="11" t="s">
        <v>12</v>
      </c>
      <c r="K23" s="12">
        <f t="shared" si="1"/>
        <v>0.12</v>
      </c>
    </row>
    <row r="24" spans="1:15" ht="90" x14ac:dyDescent="0.2">
      <c r="A24" s="6">
        <v>19</v>
      </c>
      <c r="B24" s="5" t="s">
        <v>31</v>
      </c>
      <c r="C24" s="5">
        <v>407163</v>
      </c>
      <c r="D24" s="5" t="s">
        <v>43</v>
      </c>
      <c r="E24" s="5">
        <v>29</v>
      </c>
      <c r="F24" s="9">
        <v>121.78</v>
      </c>
      <c r="G24" s="9">
        <f t="shared" si="0"/>
        <v>3531.62</v>
      </c>
      <c r="H24" s="9" t="s">
        <v>46</v>
      </c>
      <c r="I24" s="9" t="s">
        <v>47</v>
      </c>
      <c r="J24" s="11" t="s">
        <v>12</v>
      </c>
      <c r="K24" s="12">
        <f t="shared" si="1"/>
        <v>0.12</v>
      </c>
    </row>
    <row r="25" spans="1:15" ht="67.5" x14ac:dyDescent="0.2">
      <c r="A25" s="6">
        <v>20</v>
      </c>
      <c r="B25" s="5" t="s">
        <v>32</v>
      </c>
      <c r="C25" s="5">
        <v>444048</v>
      </c>
      <c r="D25" s="5" t="s">
        <v>44</v>
      </c>
      <c r="E25" s="5">
        <v>13</v>
      </c>
      <c r="F25" s="9">
        <v>184</v>
      </c>
      <c r="G25" s="9">
        <f t="shared" si="0"/>
        <v>2392</v>
      </c>
      <c r="H25" s="9" t="s">
        <v>46</v>
      </c>
      <c r="I25" s="9" t="s">
        <v>47</v>
      </c>
      <c r="J25" s="11" t="s">
        <v>12</v>
      </c>
      <c r="K25" s="12">
        <f t="shared" si="1"/>
        <v>0.12</v>
      </c>
    </row>
    <row r="26" spans="1:15" ht="67.5" x14ac:dyDescent="0.2">
      <c r="A26" s="6">
        <v>21</v>
      </c>
      <c r="B26" s="5" t="s">
        <v>33</v>
      </c>
      <c r="C26" s="5">
        <v>444048</v>
      </c>
      <c r="D26" s="5" t="s">
        <v>44</v>
      </c>
      <c r="E26" s="5">
        <v>13</v>
      </c>
      <c r="F26" s="9">
        <v>183.13</v>
      </c>
      <c r="G26" s="9">
        <f t="shared" si="0"/>
        <v>2380.69</v>
      </c>
      <c r="H26" s="9" t="s">
        <v>46</v>
      </c>
      <c r="I26" s="9" t="s">
        <v>47</v>
      </c>
      <c r="J26" s="11" t="s">
        <v>12</v>
      </c>
      <c r="K26" s="12">
        <f t="shared" si="1"/>
        <v>0.12</v>
      </c>
    </row>
    <row r="27" spans="1:15" ht="67.5" x14ac:dyDescent="0.2">
      <c r="A27" s="6">
        <v>22</v>
      </c>
      <c r="B27" s="5" t="s">
        <v>34</v>
      </c>
      <c r="C27" s="5">
        <v>444048</v>
      </c>
      <c r="D27" s="5" t="s">
        <v>44</v>
      </c>
      <c r="E27" s="5">
        <v>38</v>
      </c>
      <c r="F27" s="9">
        <v>132.79</v>
      </c>
      <c r="G27" s="9">
        <f t="shared" si="0"/>
        <v>5046.0199999999995</v>
      </c>
      <c r="H27" s="9" t="s">
        <v>46</v>
      </c>
      <c r="I27" s="9" t="s">
        <v>47</v>
      </c>
      <c r="J27" s="11" t="s">
        <v>12</v>
      </c>
      <c r="K27" s="12">
        <f t="shared" si="1"/>
        <v>0.12</v>
      </c>
    </row>
    <row r="28" spans="1:15" ht="56.25" x14ac:dyDescent="0.2">
      <c r="A28" s="6">
        <v>23</v>
      </c>
      <c r="B28" s="5" t="s">
        <v>35</v>
      </c>
      <c r="C28" s="5">
        <v>444049</v>
      </c>
      <c r="D28" s="5" t="s">
        <v>43</v>
      </c>
      <c r="E28" s="5">
        <v>25</v>
      </c>
      <c r="F28" s="9">
        <v>236.67</v>
      </c>
      <c r="G28" s="9">
        <f t="shared" si="0"/>
        <v>5916.75</v>
      </c>
      <c r="H28" s="9" t="s">
        <v>46</v>
      </c>
      <c r="I28" s="9" t="s">
        <v>47</v>
      </c>
      <c r="J28" s="11" t="s">
        <v>12</v>
      </c>
      <c r="K28" s="12">
        <f t="shared" si="1"/>
        <v>0.2</v>
      </c>
    </row>
    <row r="29" spans="1:15" ht="56.25" x14ac:dyDescent="0.2">
      <c r="A29" s="6">
        <v>24</v>
      </c>
      <c r="B29" s="5" t="s">
        <v>36</v>
      </c>
      <c r="C29" s="5">
        <v>444049</v>
      </c>
      <c r="D29" s="5" t="s">
        <v>43</v>
      </c>
      <c r="E29" s="5">
        <v>25</v>
      </c>
      <c r="F29" s="9">
        <v>249.33</v>
      </c>
      <c r="G29" s="9">
        <f t="shared" si="0"/>
        <v>6233.25</v>
      </c>
      <c r="H29" s="9" t="s">
        <v>46</v>
      </c>
      <c r="I29" s="9" t="s">
        <v>47</v>
      </c>
      <c r="J29" s="11" t="s">
        <v>12</v>
      </c>
      <c r="K29" s="12">
        <f t="shared" si="1"/>
        <v>0.2</v>
      </c>
    </row>
    <row r="30" spans="1:15" ht="56.25" x14ac:dyDescent="0.2">
      <c r="A30" s="6">
        <v>25</v>
      </c>
      <c r="B30" s="5" t="s">
        <v>37</v>
      </c>
      <c r="C30" s="5">
        <v>407163</v>
      </c>
      <c r="D30" s="5" t="s">
        <v>43</v>
      </c>
      <c r="E30" s="5">
        <v>19</v>
      </c>
      <c r="F30" s="9">
        <v>121.3</v>
      </c>
      <c r="G30" s="9">
        <f t="shared" si="0"/>
        <v>2304.6999999999998</v>
      </c>
      <c r="H30" s="9" t="s">
        <v>46</v>
      </c>
      <c r="I30" s="9" t="s">
        <v>47</v>
      </c>
      <c r="J30" s="11" t="s">
        <v>12</v>
      </c>
      <c r="K30" s="12">
        <f t="shared" si="1"/>
        <v>0.12</v>
      </c>
    </row>
    <row r="31" spans="1:15" ht="56.25" x14ac:dyDescent="0.2">
      <c r="A31" s="6">
        <v>26</v>
      </c>
      <c r="B31" s="5" t="s">
        <v>38</v>
      </c>
      <c r="C31" s="5">
        <v>407163</v>
      </c>
      <c r="D31" s="5" t="s">
        <v>43</v>
      </c>
      <c r="E31" s="5">
        <v>25</v>
      </c>
      <c r="F31" s="9">
        <v>119</v>
      </c>
      <c r="G31" s="9">
        <f t="shared" si="0"/>
        <v>2975</v>
      </c>
      <c r="H31" s="9" t="s">
        <v>46</v>
      </c>
      <c r="I31" s="9" t="s">
        <v>47</v>
      </c>
      <c r="J31" s="11" t="s">
        <v>12</v>
      </c>
      <c r="K31" s="12">
        <f t="shared" si="1"/>
        <v>0.12</v>
      </c>
    </row>
    <row r="32" spans="1:15" ht="78.75" x14ac:dyDescent="0.25">
      <c r="A32" s="6">
        <v>27</v>
      </c>
      <c r="B32" s="5" t="s">
        <v>39</v>
      </c>
      <c r="C32" s="5">
        <v>407163</v>
      </c>
      <c r="D32" s="5" t="s">
        <v>50</v>
      </c>
      <c r="E32" s="5">
        <v>10</v>
      </c>
      <c r="F32" s="9">
        <v>233.12</v>
      </c>
      <c r="G32" s="9">
        <f t="shared" si="0"/>
        <v>2331.1999999999998</v>
      </c>
      <c r="H32" s="9" t="s">
        <v>46</v>
      </c>
      <c r="I32" s="9" t="s">
        <v>47</v>
      </c>
      <c r="J32" s="11" t="s">
        <v>12</v>
      </c>
      <c r="K32" s="12">
        <f t="shared" si="1"/>
        <v>0.2</v>
      </c>
      <c r="M32" s="14"/>
      <c r="O32" s="15"/>
    </row>
    <row r="33" spans="6:7" ht="22.5" x14ac:dyDescent="0.2">
      <c r="F33" s="8" t="s">
        <v>45</v>
      </c>
      <c r="G33" s="13">
        <f>SUM(G6:G32)</f>
        <v>68180.56</v>
      </c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&amp;L&amp;G&amp;CPREGÃO ELETRÔNICO 89/2022 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Folha1</vt:lpstr>
      <vt:lpstr>Folha1!Print_Area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JoaoAranha</cp:lastModifiedBy>
  <cp:lastPrinted>2022-08-01T13:03:33Z</cp:lastPrinted>
  <dcterms:created xsi:type="dcterms:W3CDTF">2019-07-30T23:05:19Z</dcterms:created>
  <dcterms:modified xsi:type="dcterms:W3CDTF">2022-08-01T13:03:45Z</dcterms:modified>
</cp:coreProperties>
</file>