
<file path=[Content_Types].xml><?xml version="1.0" encoding="utf-8"?>
<Types xmlns="http://schemas.openxmlformats.org/package/2006/content-types">
  <Default Extension="vml" ContentType="application/vnd.openxmlformats-officedocument.vmlDrawing"/>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95"/>
  </bookViews>
  <sheets>
    <sheet name="Folha1" sheetId="1" r:id="rId1"/>
  </sheets>
  <definedNames>
    <definedName name="_xlnm._FilterDatabase" localSheetId="0" hidden="1">Folha1!#REF!</definedName>
    <definedName name="_xlnm.Print_Area" localSheetId="0">Folha1!$B$1:$L$39</definedName>
  </definedNames>
  <calcPr calcId="144525"/>
</workbook>
</file>

<file path=xl/sharedStrings.xml><?xml version="1.0" encoding="utf-8"?>
<sst xmlns="http://schemas.openxmlformats.org/spreadsheetml/2006/main" count="218" uniqueCount="56">
  <si>
    <t>PRÓ-REITORIA DE ADMINISTRAÇÃO</t>
  </si>
  <si>
    <t>COORDENAÇÃO DE MATERIAIS</t>
  </si>
  <si>
    <t>ANEXO I-A - PLANILHA ESTIMATIVA DE DESCRIÇÃO E PREÇOS</t>
  </si>
  <si>
    <t>Lote</t>
  </si>
  <si>
    <t>ITEM</t>
  </si>
  <si>
    <t>DESCRIÇÃO/ ESPECIFICAÇÃO</t>
  </si>
  <si>
    <t>SUGESTÃO DE CATMAT</t>
  </si>
  <si>
    <t>UNIDADE DE MEDIDA</t>
  </si>
  <si>
    <t>QUANTIDADE TOTAL</t>
  </si>
  <si>
    <t>VALOR DE REFERÊNCIA (unitário) (R$)</t>
  </si>
  <si>
    <t>VALOR DE REFERÊNCIA (total)(R$)</t>
  </si>
  <si>
    <t>Exclusivo ME/EPP (SIM ou NÂO) (abaixo de R$80.000,00)</t>
  </si>
  <si>
    <t>Margem de Preferência - Decreto 8538/2015 - Margem de até 25% - Duplicar o item</t>
  </si>
  <si>
    <t>Modo de Disputa da etapa de Lances</t>
  </si>
  <si>
    <t>Intervalo mínimo de diferença de valores entre os lances</t>
  </si>
  <si>
    <t xml:space="preserve"> -</t>
  </si>
  <si>
    <r>
      <t xml:space="preserve">Ar Condicionado de Janela 12.000 BTUs 220V: Condicionador de Ar Tipo JANELA, tensão 220 V, Monofásico, Função FRIO, com capacidade de refrigeração de 12.000 BTU/h. Classe de Consumo Procel A </t>
    </r>
    <r>
      <rPr>
        <b/>
        <sz val="8"/>
        <color theme="1"/>
        <rFont val="Calibri"/>
        <charset val="134"/>
        <scheme val="minor"/>
      </rPr>
      <t>ou B</t>
    </r>
    <r>
      <rPr>
        <sz val="8"/>
        <color theme="1"/>
        <rFont val="Calibri"/>
        <charset val="134"/>
        <scheme val="minor"/>
      </rPr>
      <t xml:space="preserve">; Apresentar Saída Regulável de Ar, Função Ventilação. Filtro de Ar removível com Proteção Ativa; Compressor Rotativo; Garantia mínima de 12 meses, a partir do recebimento definitivo. Equipamento com Proteção Anti-Corrosão. Dimensões </t>
    </r>
    <r>
      <rPr>
        <b/>
        <sz val="8"/>
        <color theme="1"/>
        <rFont val="Calibri"/>
        <charset val="134"/>
        <scheme val="minor"/>
      </rPr>
      <t>aproximadas</t>
    </r>
    <r>
      <rPr>
        <sz val="8"/>
        <color theme="1"/>
        <rFont val="Calibri"/>
        <charset val="134"/>
        <scheme val="minor"/>
      </rPr>
      <t xml:space="preserve"> 56,0x37,5x65,0</t>
    </r>
  </si>
  <si>
    <t>unidade</t>
  </si>
  <si>
    <t>NÃO</t>
  </si>
  <si>
    <t>Aberto</t>
  </si>
  <si>
    <r>
      <t xml:space="preserve">Ar Condicionado de Janela 21.000 BTUs 220V: Condicionador de Ar Tipo JANELA, 220 V, Função FRIO, com capacidade de refrigeração de 21.000 BTU/h. Classe de Consumo Procel A; Dimensões </t>
    </r>
    <r>
      <rPr>
        <b/>
        <sz val="8"/>
        <color theme="1"/>
        <rFont val="Calibri"/>
        <charset val="134"/>
        <scheme val="minor"/>
      </rPr>
      <t xml:space="preserve">aproximadas </t>
    </r>
    <r>
      <rPr>
        <sz val="8"/>
        <color theme="1"/>
        <rFont val="Calibri"/>
        <charset val="134"/>
        <scheme val="minor"/>
      </rPr>
      <t>66x43x76.</t>
    </r>
  </si>
  <si>
    <r>
      <t xml:space="preserve">Ar Condicionado de Janela 27.000 BTUs 220V: Condicionador de Ar Tipo JANELA, tensão 220 V, Função FRIO, com capacidade de refrigeração de 27.000 BTU's. Classe de Consumo Procel A </t>
    </r>
    <r>
      <rPr>
        <b/>
        <sz val="8"/>
        <color theme="1"/>
        <rFont val="Calibri"/>
        <charset val="134"/>
        <scheme val="minor"/>
      </rPr>
      <t>ou B</t>
    </r>
    <r>
      <rPr>
        <sz val="8"/>
        <color theme="1"/>
        <rFont val="Calibri"/>
        <charset val="134"/>
        <scheme val="minor"/>
      </rPr>
      <t xml:space="preserve">; Dimensões </t>
    </r>
    <r>
      <rPr>
        <b/>
        <sz val="8"/>
        <color theme="1"/>
        <rFont val="Calibri"/>
        <charset val="134"/>
        <scheme val="minor"/>
      </rPr>
      <t xml:space="preserve">aproximadas </t>
    </r>
    <r>
      <rPr>
        <sz val="8"/>
        <color theme="1"/>
        <rFont val="Calibri"/>
        <charset val="134"/>
        <scheme val="minor"/>
      </rPr>
      <t>66x43x76.</t>
    </r>
  </si>
  <si>
    <t>Ar Condicionado Split 9.000 BTUs 220V: SPLIT Hi-Wall 9000 BTU/h, 220V, Monofásico. Classe de Consumo Procel A. Presença de controle remoto sem fio, com funções de refrigeração, ventilação, termômetro, Sleep, Swing, Turbo e Memória, com alcance mínimo de cinco metros e display integrado. Função FRIO com capacidade de refrigeração de 9.000 BTU´s. A Unidade Evaporadora deve possuir Display com função temperatura e aletas móveis, além de possuir filtro eletrostático e Antibacteriano, para eliminar odores no ar e com sistema instalado de Aviso para Limpar Filtro. A Unidade Condensadora deve ser à prova de intempéries e com estrutura que permita a utilização de suportes individuais, com Compressor Rotativo.  Sistema Inverter Instalado. Garantia mínima de 12 meses, a partir do recebimento definitivo. Gás Refrigerante R-410A. Equipamento com Proteção Anti-Corrosão.</t>
  </si>
  <si>
    <t>SIM</t>
  </si>
  <si>
    <t>Cadeira para pessoa obesa. Estrutura longarina com 4 pés em estruturas de aço carbono, com tratamento anticorrosivo e antiferruginoso e com pintura epóxi na cor azul, cinza ou preta, em tons a escolha no catalogo do fabricante. Assento: Profundidade do assento mínima de 0,47 m e máxima de 0,51 m; largura do assento mínima de 0,75 m, medida entre as bordas laterais no terço mais próximo do encosto. É admissível que o assento para pessoa obesa tenha a largura resultante de dois assentos comuns, desde que seja superior a esta medida de 0,75 m; altura do assento mínima de 0,41 m e máxima de 0,45 m; ângulo de inclinação do assento em relação ao plano horizontal de 2º a 5º; ângulo entre assento e encosto de 100º a 105º; provido de apoio de braços, altura entre 0,23 m e 0,27 m em relação ao assento. Os assentos devem suportar uma carga de 250 kg. Estrutura interna do assento em madeira compensada multilaminada ou polipropileno injetado, estrutura interna de, no mínimo, 12 mm de espessura; espuma do assento em poliuretano injetado e flexível com densidade entre 60 e 80 mm de espessura indeformável, densidade 45 Kg/m³, podendo ter uma variação de +/- 5 kg; para suportar uma carga de 250 kg; revestimento do assento em vinil (também chamado de couro ecológico).</t>
  </si>
  <si>
    <t>Mesa de trabalho 2,00m. Tampo: plano em MDF com revestimento em laminado melamínico de alta pressão nas duas faces, de cor clara. O acabamento da borda frontal deve ser arredondado com raio mínimo de 2,5mm. Dimensões: espessura mínima de 2,5cm; profundidade de 60cm; largura de 200cm; altura: 75cm. Painel frontal sob o tampo no mesmo padrão de revestimento, de no mínimo 15mm de espessura.Pés em tubo de aço, com sapatas reguladoras de nível em nylon, com espessura mínima de 6mm. Estrutura sob o tampo confeccionada em aço reforçado, com quatro apoios reguláveis no piso e fixação do tampo e painel com buchas metálicas e parafusos. Certificações: ABNT-NBR 13967:2011 - especifica as características físicas e dimensionais, e classifica estação de trabalho para escritório, incluindo os requisitos mecânicos de segurança e ergonômicos, bem como define os métodos de ensaio para atendimento destes requisitos. ABNT-NBR 13966:2008 - especifica as dimensões de mesas de escritório de uso geral, inclusive mesas de reuniões, os requisitos mecânicos, de segurança e ergonômicos para mesas de escritório. NR-17 Laudo comprovando que o material está em conformidade com os parâmetros exigidos na NR-17, assinado por profissional qualificado.</t>
  </si>
  <si>
    <t>ARMÁRIO EXTRA-ALTO 2100 mm (altura) x 420mm (profundidade) x 600 mm (largura). (COR A DEFINIR) Tampo em madeira
MDP (aglomerado) de 25 mm de espessura, revestida em laminado melamínico de baixa pressão texturizado em ambas as faces. Borda frontal e posterior com acabamento em fita de PVC de 3 mm de espessura, colada a quente pelo sistema tipo holt-melt, com raio mínimo de 2,5 mm em todo seu perímetro. Bordas transversais com acabamento em fita de PVC de 1,5 mm de espessura, colada a quente pelo sistema tipo holt-melt, em todo seu perímetro. Estrutura, Fundo em madeira MDP (aglomerado) de 18 mm de espessura revestida em laminado melamínico de baixa pressão texturizado em ambas as faces. Laterais, base inferior e 05 prateleiras em madeira MDP (aglomerado) de 25 mm de espessura revestida em laminado melamínico de baixa pressão texturizado em ambas as faces. Laterais com regulagens para prateleiras através de 04 pinos metálicos nas laterais do armário oferecendo perfeito travamento. Acabamento das bordas em fita de PVC de 1 mm de espessura, sendo o acabamento das bordas frontais das prateleiras em fita de PVC de 3 mm de espessura com raio mínimo de 2,5 mm, coladas a quente pelo sistema tipo holt-melt, em todo seu perímetro. Rodapé com sapatas reguladoras de nível encaixada e fixada na base através de parafuso permitindo a regulagem da mesma tanto na parte interna como externa do armário. 02 portas de abrir com giro de 270ẃ (04 dobradiças em cada porta). Em madeira MDP (aglomerado) de 18 mm de espessura, revestida em laminado melamínico de baixa pressão texturizado em ambas as faces. Bordas com acabamento em fita de PVC de 3 mm de espessura, colada a quente pelo sistema tipo holt-melt, com raio mínimo de 2,5 mm em todo seu perímetro. Fechadura com travamento simultâneo superior e inferior tipo cremona. Puxadores do tipo Zamak niquelado redondo com forma côncava com aproximadamente 110 mm de comprimento. As laterais, fundo, tampo e base inferior são ligados entre si pelo sistema mini-fix e cavilhas, possibilitando a montagem e desmontagem dos mesmos, várias vezes, sem perder a qualidade. Todas as peças metálicas recebem pré-tratamento de desengraxamento, decapagem e fosfatização, preparando a superfície para receber à pintura. Pintura epóxi-pó aplicada pelo processo de deposição eletrostática com polimerização em estufa.</t>
  </si>
  <si>
    <t>Armário diretor fechado com porta de correr, tampo superior confeccionado em mdp termo estabilizado, com 25mm de
espessura, revestido em ambas as faces em laminado melamínico de baixa pressão (bp). Os bordos do tampo são
encabeçados em fita de poliestireno de espessura 2,5mm, coladas com adesivo hot melt a 200ẃ. Portas de correr
confeccionadas em mdp termo estabilizada, com 18 mm de espessura, revestido em ambas as faces em laminado
melamínico de baixa pressão (bp), sendo os bordos do conjunto com encabeçamento em fita de poliestireno de espessura 2 mm, colada com adesivo hot melt a 200ẃ. As portas correm sobre trilhos. Corpo (laterais, fundo, tampo inferior, uma prateleira fixa e três prateleiras móveis) confeccionado em mdp termo estabilizado com 18 mm de espessura, revestido em ambas as faces em laminado melamínico de baixa pressão (bp), sendo os bordos do conjunto com encabeçamento em fita de poliestireno de espessura 2 mm, coladas com adesivo hot melt a 200ẃ em todo contorno. As laterais devem ter furação para regulagem de prateleiras, sendo que a prateleira fixa deve ser travada por mini fix e suporte, e as prateleiras móveis devem ser apoiadas cada uma em no mínimo quatro suportes tipo cadeira metalizado. Base retangular fechada em tubo de aço 50x20x1,2 mm, submetido a um pré-tratamento das superfícies dos componentes metálicos. Desengraxante em banhos de imersão eliminando óleos, graxas, ceras e cavacos, banho a quente (próximo a 90Ḟc). Lavagem em água corrente polimersão com transbordo para remover resíduos do banho desengraxante. Refinador de camada em imersão com a preparação para a fosfatização. Fosfatização a base de zinco em banhos de imersão com objetivo de formar cristais de zinco que tem como objetivo a perfeita ancoragem da tinta pó. Lavagem em água corrente em imersão com transbordo para remover o resíduo do banho do fosfato. Passivação em banhos de imersão formando um fechamento entre os cristais de zinco inibindo desta forma corrosões e preparando a superfície para receber a tinta em pó. Pintura eletrostática com resina hibrida epóxi poliester polimerizada em estufa a 220Ḟ durante no mínimo de 15 minutos, com camada aproximada de 90 a 120 micros de espessura, conferindo ao componente resistência à abrasão e intempéries. Acabamento com sapatas articuláveis em pvc rígido, com sistema de fácil regulagem internamente no armário mesmo depois de montado, cuja função será contornar eventuais desníveis de piso. Apresentar certificado (original ou cópia autenticada) de conformidade NORMA ABNT: NBR 13961/2010. Armário med: L 900 X P 430 X H 2100.</t>
  </si>
  <si>
    <t>Balcão reto em MDF com das alturas e espaço para dois postos de trabalho. Em conformidade com a ABNT NBR 9050/20, NBR 13.966 e NR17. Largura total variando de 240cm a 260cm e profundidade total de 80cm. O balcão deve possuir duas alturas, sendo de 75,5cm na parte de menor altura e de 110cm na parte de maior altura. Medidas dos balcões consideradas a partir do topo dos tampos. Na parte do balcão onde estiver localizado o tampo de maior altura deverá ter também, internamente, a continuidade do tampo de menor altura de forma que este sirva de bancada para os dois postos de trabalho. Essa bancada deve possuir passa-fios e calha central para fiação.O tampo localizado a 75,5 cm do chão deve possuir 80cm de profundidade e largura podendo variar de 240 a 260cm, fixado sobre a estrutura, painéis laterais e central. Este tampo possui em seu canto mais lateral e frontal forma arredondada com raio de 15cm. O tampo localizado a 110cm do chão deve possuir 30cm de profundidade acompanhando largura do painel frontal no qual estará fixado. Os tampos devem estar apoiados sobre elementos estruturais, deixando livre 5cm de balanço na parte frontal para aproximação. O painel frontal da parte do balcão de maior altura deve possuir com 107,5 cm de altura na parte de maior altura, com largura podendo variar entre 120 e 160cm. O painel frontal da parte de menor altura deve estar localizado a 47,5cm do chão, possuir 25cm de altura e estar recuado 25cm em relação ao painel frontal do painel frontal do da parte do balcão de maior altura. Ambas laterais do balcão devem ser vedadas, em MDF, tendo a lateral da parte do balcão de maior altura um acréscimo, acima do tampo de menor altura para vedar a parte inferior ao tampo de maior altura. Painel central, alinhado com o fim do tampo superior, no qual será apoiado o tampo de menor altura, tendo 80cm de profundidade e 73cm de altura. Todos os MDF devem ser revestidos com laminado de alta pressão em ambas as faces com superfície opaca, texturizada e com acabamento de todas as bordas em fita de PVC, colada a quente pelo sistema holt-melt, com raio mínimo de 2,5 mm em todo seu perímetro, na mesma cor do revestimento das faces. Os tampos e elementos em MDF que possuírem função estrutural devem possuir no mínimo 25mm de espessura e demais elementos no mínimo 18mm de espessura. Cor a definir. Estrutura em aço carbono SAE 1010/1020 com quatro apoios reguláveis no piso em polipropileno ou nylon injetado. A ABNT NBR 9050 estabelece que a área do balcão acessível possua largura mínima de 90cm e altura entre 75 a 85cm, assegurando-se largura livre mínima sob a superfície de 80cm. Devem ser asseguradas altura livre sob o tampo de no mínimo 73cm e profundidade de 30cm.</t>
  </si>
  <si>
    <t>Suportes de monitor ou notebook com ajuste de altura: Plataforma em MDF com espessura mínima de 0,6cm, em cor fosca. Deve suportar monitor LCD de 14” a 24”, com regulagem de altura em, no mínimo, três níveis, com altura inicial de 10cm e final de 18cm, podendo ser maior. Pintura: eletrostática. Garantia de um ano. Certificações: NR-17 – Laudo comprovando que o material está em conformidade com os parâmetros exigidos na NR-17, assinado por profissional qualificado.</t>
  </si>
  <si>
    <t>Teclado ampliado – teclas pretas em fundo amarelo (letras de 3 a 5 vezes maiores do que do teclado tradicional)</t>
  </si>
  <si>
    <t xml:space="preserve">Régua lupa – ampliação mínima: 3x .  comprimento 19cm (+/- 2cm); largura 2,5cm (+/-0,5cm); altura 1,25cm (+/- 0,25cm) </t>
  </si>
  <si>
    <t>Luminárias de mesa com haste flexível – luz de led, voltagem 127V, altura: 40cm (+/-5cm) ; Comprimento do fio 1,20m(mínimo)</t>
  </si>
  <si>
    <t>Cadeira giratória para Pessoa Obesa com rodízios LxP:85x56cm. Em couro sintético (cor a definir). Itens básicos: rodízio, apoio para braços, encosto, regulagem de altura do assento, do encosto e do apoio para braços. Assento em madeira anatômica em compensado laminado de alta qualidade, em múltiplas lâminas com tratamento imunizante de no mín. 15 mm de espessura, prensada a quente e com alma de aço fixada ao assento. Estofamento em espuma injetada em poliuretano de alta resistência e alta densidade moldada anatomicamente, com apoio lombar, bordas arredondadas e sem grampos. Espessura mínima da espuma 50mm. Dimensões: Profundidade mínima de 47cm e máxima de 51cm, medida entre a sua parte frontal e o ponto mais frontal do encosto tomado no eixo de simetria; largura mínima de 75 cm, medida entre as bordas laterais no terço mais próximo do encosto. Altura do assento mínima de 41cm e máxima de 45cm, medida na sua parte mais alta e frontal; ângulo de inclinação do assento em relação ao plano horizontal, de 2° a 5°; ângulo entre assento e encosto de 100° a 105°. Regulagem da profundidade do assento. Regulagem de altura a gás. Encosto: interno em polipropileno injetado estrutural de grande resistência mecânica, conformado anatomicamente. Espuma em poliuretano flexível HR, isenta de CFC, alta resistência a propagação de rasgo, baixa deformação permanente, com densidade mínima de 45kg/mġ e moldada anatomicamente com saliência para apoio lombar e espessura mínima de 40mm. Revestimento em couro sintético na cor a ser definida. Suporte do encosto com regulagem de altura. Braços (ou apoia-braços): suporte regulável, injetado em termoplástico composto texturizado e alma de aço estrutural. Deve possuir regulagem vertical com no mínimo 7 estágios e curso mínimo de 5,5cm, e regulagem para distância interna entre os braços. Altura em relação ao assento: mínimo de 23cm, máximo de 27cm. Base: equipada com cinco patas confeccionadas em nylon. Acabamento texturizado, totalmente em aço. Rodízios duplos com duplo giro. As partes metálicas devem possuir pré-tratamento antiferruginoso e acabamento em pintura eletrostática epóxi-pó na cor a ser definida. Os assentos devem suportar uma carga mín. de 250 kg. Garantia de cinco anos.</t>
  </si>
  <si>
    <t>Aspirador de bancada para sucção de resíduos, nível de ruído abaixo de 70 decibéis; potencia de 900W; filtro de carvão ativado e saco coletor; isolamento acústico.</t>
  </si>
  <si>
    <t>Unidade</t>
  </si>
  <si>
    <t>Equipamento para avaliação da oculomotricidade (teste do impulso encefálico): Interface do PC USB 2.0. Alimentação USB 5VDC ±0,25VDC. Câmera monocular, intercambiável entre o olho esquerdo e direito. Óculos de proteção Moldada, armação flexível com ajuste confortável, áreas de contato de silicone laváveis. Encaixa rostos pediátricos e adultos. Óculos de peso: 40g. Câmera: 32g.Peso combinado: 72g. Calibração Laser montado em óculos com calibração de 5 pontos. Taxa de amostragem 220 Hz. Giroscópio da Unidade de Medição Inercial (IMU) do sensor de rastreamento da cabeça com 6 graus de liberdade. Ganho Ganho instantâneo em 40, 60 e 80 ms – equivalente à bobina de busca escleral método. Gráfico de regressão de velocidade de análise de dados, gráfico de ganho. Não incluso computador ou notebook. Modelo de Referência: EyeSee Cam – vHit</t>
  </si>
  <si>
    <t>Compressor de ar odontológico 40/420 isento de óleo com inversor de frequência - 40 pés 420 litros 380V trifásico. Deslocamento teórico (pcm): 40; Deslocamento teórico (l/m): 1.132; Potência do motor (hp): 10; Potência do motor (kW): 7,5; Pressão de Operação Máxima (bar): 8,3; Pressão de Operação Máxima (lbf/pol²): 120; Pressão de Operação Mínima (bar): 5,5; Pressão de Operação Mínima (lbf/pol²): 80; Unidade Compressora - Nº de Estágios: 2; Unidade Compressora - Nº de Pistões: 3-W; Volume do Reservatório de Ar (L): 417 aproximado</t>
  </si>
  <si>
    <t>Disco metalico indicado para corte de gesso tipo IV, fabricado em aço inox diamantado em dupla face, com 45 mm de diametro em madril montado para peca de mao</t>
  </si>
  <si>
    <t>Delineador: dispositivo utilizado em planejamento protético  de precisão do eixo de inserção e/ou grau de retenção para PPR; Análise de paralelismo entre pilares para PPF e/ou prótese conjugada.  Dispositivo deve conter caixa com delineador e jogo de pontas delineadoras + mesa de delineamento. Dispositivo confeccionado em estrutura metálica, mesa porta-modelos com superfície de policarbonato; Dimensões maximas de: (CxLxH) 35x 25,0 x 22 cm; e peso aproximado: 2,5Kg.</t>
  </si>
  <si>
    <t>Macarico indicado para fundição e solda de ligas odontológicas de alta fusão para ligas de NiCr e CoCr, apropriado para uso com oxigênio e GLP, composto por cabo empunhador, extensão e tocha para fundição, extensão com bicos para solda e 3 bicos para solda</t>
  </si>
  <si>
    <t>Macarico indicado para fundição e solda de ligas odontológicas de baixa fusao para ligas nobres e basicas de CuAl, AgSN, apropriado para uso com ar e GLP. O maçarico completo composto de corpo com um par de mangueiras adaptadas, dois bicos (pequeno e super) em um registro para reservatórios de gás. Corpo e peças móveis confeccionados em latão, cabo feito em baquelite</t>
  </si>
  <si>
    <t>Resina 3D odontológica para prensagem, injeção de ceramicas, ou fundição de metais, com especificações não inferiores a: resolução de 50 mícrons; densidade: 1.1 g/ cm3; dureza Shore: 75D; resistência: 65 Mpa; elasticidade: 850 Mpa; viscosidade: 200 mPa.S (25C); validade de 2 anos, Cor: azul - Fornecimento em embalagens de 1 kg</t>
  </si>
  <si>
    <t>Resina 3D para modelos dentais com alta precisão com especificações não inferiores a: Resolução de 50 a 100 µm; Viscosidade: 230cps; Densidade: 2.3 g/ cm3; Dureza Shore: 79D; Resistência: 75 MPa; Elasticidade: 950 MPa; Resistente a calor e pressão; validade: 2 anos após data de fabricação; cor: Cinza Marfim - Fornecimento em embalagens de 1 kg</t>
  </si>
  <si>
    <t>Resina para impressão 3D de placas miorrelaxantes, com especificações não inferiores a: viscosidade: 720 cps; densidade: 1.16 g/cm3; resistência: 92.32 Mpa; elasticidade: 2484.98 Mpa; absorção de água: 26.5μg/mm3; solubilidade: &lt;1 μg/mm3; validade: 2 anos após data de fabricação; cor: transparente - Fornecimento em embalagens de 1 kg</t>
  </si>
  <si>
    <t>Sistema plastico de troquelizacao de modelos de arco completo com canaletas para localizacao precisa do troquel e possibilidade de montagem em articulador</t>
  </si>
  <si>
    <t>Torno de bancada para polimento e acabamento em geral para ser usado em laboratorios de protese com peso líquido maximo: 9.000 kg. Deve possuir duas velocidades: baixa e alta. com RPM: 1700 em baixa rotação e RPM: 3400 em alta rotação. Voltagem: 110V/220V com chave seletora. Freqüência: 50/60 Hz.</t>
  </si>
  <si>
    <t>Balcão Gaveteiro para clinicas odontológicas com 6 gavetas. Fabricado em MDF cor branca.Espessura: 15mm Puxador lateral com acabamento em alumínio. Corrediças telescopias. Com 6 gavetas  Medida aproximada do Móvel: 80cm altura, 50cm largura, 45cm profundidade</t>
  </si>
  <si>
    <t>Biofeedback: Pressão de lábios e de língua. Aparelho portátil para medição de pressão exercida dos lábios superior e inferior sobre um bulbo de ar, ou a pressão exercida pelo dorso ou pela ponta da língua sobre este bulbo de ar posicionado no palato. Objetivos de mensuração e documentação objetivas de pressão de lábios ou de língua, tanto dos treinamentos como das avaliações e motivação terapêutica oferecida pelo biofeedback visual, com a quantificação das performances musculares. O aparelho deve vir acompanhado de manual de instruções, pen drive de instalação, cabo USB de 1 metro, 10 unidades de dispositivo de bulbo de ar, 1 tubo plástico flexível com 120cm e maleta plástica de armazenamento do conjunto. Referência: PLL Pró-Fono</t>
  </si>
  <si>
    <t>Articulador em alumínio. Sistema imantado de fixacao de placas para colocação e retirada dos modelos. Funções semi-ajustáveis. Distância intercondilar – 105mm. Distância de articulação vertical – 75mm. Mesa incisal com 10° de angulação. Guia côndilar com inclinação de 20°. Peso aproximado: 350g</t>
  </si>
  <si>
    <t>Placas imantadas compativeis com o articulador (item 29) para fixacao de placas para colocação e retirada dos modelos.</t>
  </si>
  <si>
    <t xml:space="preserve">Óculos de realidade virtual com resolução de 1832 x 1920 pixels para uma excelente experiência de visualização, Controladores Touch redesenhados que apresentam ergonomia aprimorada e controles intuitivos que transportam seus gestos, movimentos e ações diretamente para a RV, plataforma avançada com processador qualcomm snapdragon para uma performance de desempenho de ótima qualidade na execução de jogos. Dois controles Oculus Touch remodelados com rastreamento das mãos de última geração. Branco Armazenamento interno: 128gb Processador: Qualcomm Snapdragon XR2 Memória Ram: 6gb Resolução: 1832 x 1920 por olho Dimensões: 10 x 10 x 10 cm Peso: 4000 g Garantia: 90 dias </t>
  </si>
  <si>
    <t xml:space="preserve">Filmadora compacta FullHD  Sensor de imagem	Sensor CMOS de 1 chip 1 / 2,84 "
Resolução do sensor 2208 x 1398 (3,09 MP); Resolução eficaz do sensor	2136 x 1362 (2,91 MP); Iluminação mínima 1,2 lux a 1/30 da velocidade do obturador - 0,1 lux a 1/2 da velocidade do obturador; Faixa de balanço de branco 2000 a 15.000K; Lente Comprimento focal 3.7 a 73.4mm; Distância focal equivalente a 35mm 26,8 a 576mm; Taxa de zoom óptico 20x; Zoom digital máximo 400x; Abertura máxima f / 1.8 a 2.8; Abertura mínima f / 16; Distância mínima de foco Faixa de zoom completa: 23,6 "/ 60,0 cm; Largura -  0,4" / 1,0 cm; Tamanho do filtro - 58 mm; Anéis de controle; Zoom de foco; Estabilização de imagem - Optical; Digital; Controle de Foco;  Foco automático Foco manual
Câmera: Velocidade do obturador - 1/6 a 1/2000 seg; Filtro ND incorporado;  Tipo de microfone embutido - Estéreo; Mídia de gravação - 2 x slots para cartão SDXC; Gravação; Compatibilidade do sistema de transmissão - NTSC;
Modos de gravação	AVCHD: 1920 x 1080p a 23,98 / 29,97 / 59,94 fps (17 a 28 Mb / s) ; 1920 x 1080i a 59,94 fps (24 Mb / s) 
MP4: 1920 x 1080p a 23,98 / 29,97 / 59,94 fps (17 a 35 Mb / s) ; 1280 x 720p a 23,98 / 29,97 / 59,94 fps (4 a 8 Mb / s) </t>
  </si>
  <si>
    <t>Webcam Resolução máxima de vídeo: 1920 px x 1080 px
Tipo de resolução máxima de vídeo: Full HD
Resolução de imagem da câmera: 2 Mpx
Interfaces: USB
Funções: Rotação horizontal de 360°, Microfone integrado
Sistemas operacionais mínimos requeridos: Windows 7, macOS 10.10, Linux 2.6.21
Quadros máximos por segundo: 30 FPS</t>
  </si>
  <si>
    <t>Armário de aço.  Medidas externas do roupeiro: Altura: 193 cm. Largura: 138 cm. Profundidade: 40 cm. Medidas internas do vão: Altura: 34 cm. Largura: 28 cm. Profundidade: 37,5 cm. COMPOSIÇÃO: Estrutura chapas 24 e 26 (0,60mm e 0,45mm). 20 portas com furação para ventilação e 1 reforço interno por porta. Sistema de fechamento de varão de 3 pontos, através de fechadura tipo Yale com duas chaves. Capacidade por prateleira 15kg (bem distribuídos). 10 pés reguláveis em PVC. Pintura eletrostática a pó (tinta híbrida) na cor cinza. Pintura em esmalte sintético nas demais cores.</t>
  </si>
  <si>
    <t>VALOR TOTAL</t>
  </si>
</sst>
</file>

<file path=xl/styles.xml><?xml version="1.0" encoding="utf-8"?>
<styleSheet xmlns="http://schemas.openxmlformats.org/spreadsheetml/2006/main">
  <numFmts count="4">
    <numFmt numFmtId="176" formatCode="_-&quot;R$&quot;\ * #,##0_-;\-&quot;R$&quot;\ * #,##0_-;_-&quot;R$&quot;\ * &quot;-&quot;_-;_-@_-"/>
    <numFmt numFmtId="177" formatCode="_-&quot;R$&quot;\ * #,##0.00_-;\-&quot;R$&quot;\ * #,##0.00_-;_-&quot;R$&quot;\ * &quot;-&quot;??_-;_-@_-"/>
    <numFmt numFmtId="178" formatCode="_-* #,##0.00_-;\-* #,##0.00_-;_-* &quot;-&quot;??_-;_-@_-"/>
    <numFmt numFmtId="179" formatCode="_-* #,##0_-;\-* #,##0_-;_-* &quot;-&quot;_-;_-@_-"/>
  </numFmts>
  <fonts count="34">
    <font>
      <sz val="11"/>
      <color theme="1"/>
      <name val="Calibri"/>
      <charset val="134"/>
      <scheme val="minor"/>
    </font>
    <font>
      <sz val="10"/>
      <color theme="1"/>
      <name val="Calibri"/>
      <charset val="134"/>
      <scheme val="minor"/>
    </font>
    <font>
      <sz val="10"/>
      <color theme="1"/>
      <name val="Calibri"/>
      <charset val="134"/>
    </font>
    <font>
      <b/>
      <sz val="10"/>
      <color theme="1"/>
      <name val="Calibri"/>
      <charset val="134"/>
      <scheme val="minor"/>
    </font>
    <font>
      <b/>
      <sz val="8"/>
      <color theme="1"/>
      <name val="Calibri"/>
      <charset val="134"/>
    </font>
    <font>
      <b/>
      <sz val="8"/>
      <color theme="1"/>
      <name val="Calibri"/>
      <charset val="134"/>
      <scheme val="minor"/>
    </font>
    <font>
      <b/>
      <sz val="8"/>
      <color rgb="FF000000"/>
      <name val="Calibri"/>
      <charset val="134"/>
      <scheme val="minor"/>
    </font>
    <font>
      <sz val="8"/>
      <color theme="1"/>
      <name val="Calibri"/>
      <charset val="134"/>
    </font>
    <font>
      <sz val="8"/>
      <color theme="1"/>
      <name val="Calibri"/>
      <charset val="134"/>
      <scheme val="minor"/>
    </font>
    <font>
      <sz val="8"/>
      <name val="Calibri"/>
      <charset val="134"/>
    </font>
    <font>
      <sz val="8"/>
      <name val="Calibri"/>
      <charset val="134"/>
      <scheme val="minor"/>
    </font>
    <font>
      <sz val="10"/>
      <name val="Calibri"/>
      <charset val="134"/>
    </font>
    <font>
      <sz val="8"/>
      <color rgb="FFFF0000"/>
      <name val="Calibri"/>
      <charset val="134"/>
      <scheme val="minor"/>
    </font>
    <font>
      <sz val="10"/>
      <name val="Calibri"/>
      <charset val="134"/>
      <scheme val="minor"/>
    </font>
    <font>
      <sz val="11"/>
      <color rgb="FF3F3F76"/>
      <name val="Calibri"/>
      <charset val="0"/>
      <scheme val="minor"/>
    </font>
    <font>
      <sz val="10"/>
      <color theme="1"/>
      <name val="Calibri"/>
      <charset val="134"/>
      <scheme val="minor"/>
    </font>
    <font>
      <b/>
      <sz val="11"/>
      <color theme="3"/>
      <name val="Calibri"/>
      <charset val="134"/>
      <scheme val="minor"/>
    </font>
    <font>
      <b/>
      <sz val="13"/>
      <color theme="3"/>
      <name val="Calibri"/>
      <charset val="134"/>
      <scheme val="minor"/>
    </font>
    <font>
      <i/>
      <sz val="11"/>
      <color rgb="FF7F7F7F"/>
      <name val="Calibri"/>
      <charset val="0"/>
      <scheme val="minor"/>
    </font>
    <font>
      <sz val="11"/>
      <color rgb="FFFF0000"/>
      <name val="Calibri"/>
      <charset val="0"/>
      <scheme val="minor"/>
    </font>
    <font>
      <u/>
      <sz val="11"/>
      <color rgb="FF0000FF"/>
      <name val="Calibri"/>
      <charset val="0"/>
      <scheme val="minor"/>
    </font>
    <font>
      <sz val="11"/>
      <color theme="1"/>
      <name val="Calibri"/>
      <charset val="0"/>
      <scheme val="minor"/>
    </font>
    <font>
      <sz val="11"/>
      <color theme="0"/>
      <name val="Calibri"/>
      <charset val="0"/>
      <scheme val="minor"/>
    </font>
    <font>
      <sz val="11"/>
      <color rgb="FF006100"/>
      <name val="Calibri"/>
      <charset val="0"/>
      <scheme val="minor"/>
    </font>
    <font>
      <sz val="11"/>
      <color rgb="FFFA7D00"/>
      <name val="Calibri"/>
      <charset val="0"/>
      <scheme val="minor"/>
    </font>
    <font>
      <b/>
      <sz val="11"/>
      <color theme="1"/>
      <name val="Calibri"/>
      <charset val="0"/>
      <scheme val="minor"/>
    </font>
    <font>
      <b/>
      <sz val="11"/>
      <color rgb="FFFFFFFF"/>
      <name val="Calibri"/>
      <charset val="0"/>
      <scheme val="minor"/>
    </font>
    <font>
      <b/>
      <sz val="11"/>
      <color rgb="FFFA7D00"/>
      <name val="Calibri"/>
      <charset val="0"/>
      <scheme val="minor"/>
    </font>
    <font>
      <b/>
      <sz val="18"/>
      <color theme="3"/>
      <name val="Calibri"/>
      <charset val="134"/>
      <scheme val="minor"/>
    </font>
    <font>
      <u/>
      <sz val="11"/>
      <color rgb="FF800080"/>
      <name val="Calibri"/>
      <charset val="0"/>
      <scheme val="minor"/>
    </font>
    <font>
      <b/>
      <sz val="11"/>
      <color rgb="FF3F3F3F"/>
      <name val="Calibri"/>
      <charset val="0"/>
      <scheme val="minor"/>
    </font>
    <font>
      <b/>
      <sz val="15"/>
      <color theme="3"/>
      <name val="Calibri"/>
      <charset val="134"/>
      <scheme val="minor"/>
    </font>
    <font>
      <sz val="11"/>
      <color rgb="FF9C0006"/>
      <name val="Calibri"/>
      <charset val="0"/>
      <scheme val="minor"/>
    </font>
    <font>
      <sz val="11"/>
      <color rgb="FF9C6500"/>
      <name val="Calibri"/>
      <charset val="0"/>
      <scheme val="minor"/>
    </font>
  </fonts>
  <fills count="37">
    <fill>
      <patternFill patternType="none"/>
    </fill>
    <fill>
      <patternFill patternType="gray125"/>
    </fill>
    <fill>
      <patternFill patternType="solid">
        <fgColor theme="0"/>
        <bgColor indexed="64"/>
      </patternFill>
    </fill>
    <fill>
      <patternFill patternType="solid">
        <fgColor rgb="FF8DB3E2"/>
        <bgColor rgb="FF8DB3E2"/>
      </patternFill>
    </fill>
    <fill>
      <patternFill patternType="solid">
        <fgColor rgb="FF8DB3E2"/>
        <bgColor indexed="64"/>
      </patternFill>
    </fill>
    <fill>
      <patternFill patternType="solid">
        <fgColor theme="0"/>
        <bgColor theme="0"/>
      </patternFill>
    </fill>
    <fill>
      <patternFill patternType="solid">
        <fgColor rgb="FFFFCC99"/>
        <bgColor indexed="64"/>
      </patternFill>
    </fill>
    <fill>
      <patternFill patternType="solid">
        <fgColor theme="6" tint="0.599993896298105"/>
        <bgColor indexed="64"/>
      </patternFill>
    </fill>
    <fill>
      <patternFill patternType="solid">
        <fgColor theme="5"/>
        <bgColor indexed="64"/>
      </patternFill>
    </fill>
    <fill>
      <patternFill patternType="solid">
        <fgColor rgb="FFC6EF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rgb="FFA5A5A5"/>
        <bgColor indexed="64"/>
      </patternFill>
    </fill>
    <fill>
      <patternFill patternType="solid">
        <fgColor theme="4"/>
        <bgColor indexed="64"/>
      </patternFill>
    </fill>
    <fill>
      <patternFill patternType="solid">
        <fgColor rgb="FFF2F2F2"/>
        <bgColor indexed="64"/>
      </patternFill>
    </fill>
    <fill>
      <patternFill patternType="solid">
        <fgColor theme="8"/>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auto="1"/>
      </right>
      <top style="thin">
        <color rgb="FF000000"/>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xf numFmtId="178" fontId="15" fillId="0" borderId="0" applyFont="0" applyFill="0" applyBorder="0" applyAlignment="0" applyProtection="0">
      <alignment vertical="center"/>
    </xf>
    <xf numFmtId="179" fontId="15" fillId="0" borderId="0" applyFont="0" applyFill="0" applyBorder="0" applyAlignment="0" applyProtection="0">
      <alignment vertical="center"/>
    </xf>
    <xf numFmtId="0" fontId="21" fillId="10" borderId="0" applyNumberFormat="0" applyBorder="0" applyAlignment="0" applyProtection="0">
      <alignment vertical="center"/>
    </xf>
    <xf numFmtId="9" fontId="15" fillId="0" borderId="0" applyFont="0" applyFill="0" applyBorder="0" applyAlignment="0" applyProtection="0">
      <alignment vertical="center"/>
    </xf>
    <xf numFmtId="0" fontId="24" fillId="0" borderId="7" applyNumberFormat="0" applyFill="0" applyAlignment="0" applyProtection="0">
      <alignment vertical="center"/>
    </xf>
    <xf numFmtId="0" fontId="26" fillId="14" borderId="9" applyNumberFormat="0" applyAlignment="0" applyProtection="0">
      <alignment vertical="center"/>
    </xf>
    <xf numFmtId="176" fontId="15" fillId="0" borderId="0" applyFont="0" applyFill="0" applyBorder="0" applyAlignment="0" applyProtection="0">
      <alignment vertical="center"/>
    </xf>
    <xf numFmtId="0" fontId="21" fillId="19" borderId="0" applyNumberFormat="0" applyBorder="0" applyAlignment="0" applyProtection="0">
      <alignment vertical="center"/>
    </xf>
    <xf numFmtId="177" fontId="0" fillId="0" borderId="0" applyFont="0" applyFill="0" applyBorder="0" applyAlignment="0" applyProtection="0"/>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13" borderId="0" applyNumberFormat="0" applyBorder="0" applyAlignment="0" applyProtection="0">
      <alignment vertical="center"/>
    </xf>
    <xf numFmtId="0" fontId="15" fillId="18" borderId="10" applyNumberFormat="0" applyFont="0" applyAlignment="0" applyProtection="0">
      <alignment vertical="center"/>
    </xf>
    <xf numFmtId="0" fontId="21" fillId="21" borderId="0" applyNumberFormat="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12" borderId="0" applyNumberFormat="0" applyBorder="0" applyAlignment="0" applyProtection="0">
      <alignment vertical="center"/>
    </xf>
    <xf numFmtId="0" fontId="31" fillId="0" borderId="6" applyNumberFormat="0" applyFill="0" applyAlignment="0" applyProtection="0">
      <alignment vertical="center"/>
    </xf>
    <xf numFmtId="0" fontId="22" fillId="22" borderId="0" applyNumberFormat="0" applyBorder="0" applyAlignment="0" applyProtection="0">
      <alignment vertical="center"/>
    </xf>
    <xf numFmtId="0" fontId="17" fillId="0" borderId="6" applyNumberFormat="0" applyFill="0" applyAlignment="0" applyProtection="0">
      <alignment vertical="center"/>
    </xf>
    <xf numFmtId="0" fontId="22" fillId="17" borderId="0" applyNumberFormat="0" applyBorder="0" applyAlignment="0" applyProtection="0">
      <alignment vertical="center"/>
    </xf>
    <xf numFmtId="0" fontId="16" fillId="0" borderId="12" applyNumberFormat="0" applyFill="0" applyAlignment="0" applyProtection="0">
      <alignment vertical="center"/>
    </xf>
    <xf numFmtId="0" fontId="22" fillId="23" borderId="0" applyNumberFormat="0" applyBorder="0" applyAlignment="0" applyProtection="0">
      <alignment vertical="center"/>
    </xf>
    <xf numFmtId="0" fontId="16" fillId="0" borderId="0" applyNumberFormat="0" applyFill="0" applyBorder="0" applyAlignment="0" applyProtection="0">
      <alignment vertical="center"/>
    </xf>
    <xf numFmtId="0" fontId="14" fillId="6" borderId="5" applyNumberFormat="0" applyAlignment="0" applyProtection="0">
      <alignment vertical="center"/>
    </xf>
    <xf numFmtId="0" fontId="30" fillId="16" borderId="11" applyNumberFormat="0" applyAlignment="0" applyProtection="0">
      <alignment vertical="center"/>
    </xf>
    <xf numFmtId="0" fontId="27" fillId="16" borderId="5" applyNumberFormat="0" applyAlignment="0" applyProtection="0">
      <alignment vertical="center"/>
    </xf>
    <xf numFmtId="0" fontId="25" fillId="0" borderId="8" applyNumberFormat="0" applyFill="0" applyAlignment="0" applyProtection="0">
      <alignment vertical="center"/>
    </xf>
    <xf numFmtId="0" fontId="21" fillId="27" borderId="0" applyNumberFormat="0" applyBorder="0" applyAlignment="0" applyProtection="0">
      <alignment vertical="center"/>
    </xf>
    <xf numFmtId="0" fontId="23" fillId="9" borderId="0" applyNumberFormat="0" applyBorder="0" applyAlignment="0" applyProtection="0">
      <alignment vertical="center"/>
    </xf>
    <xf numFmtId="0" fontId="32" fillId="31" borderId="0" applyNumberFormat="0" applyBorder="0" applyAlignment="0" applyProtection="0">
      <alignment vertical="center"/>
    </xf>
    <xf numFmtId="0" fontId="33" fillId="32" borderId="0" applyNumberFormat="0" applyBorder="0" applyAlignment="0" applyProtection="0">
      <alignment vertical="center"/>
    </xf>
    <xf numFmtId="0" fontId="21" fillId="30" borderId="0" applyNumberFormat="0" applyBorder="0" applyAlignment="0" applyProtection="0">
      <alignment vertical="center"/>
    </xf>
    <xf numFmtId="0" fontId="22" fillId="15" borderId="0" applyNumberFormat="0" applyBorder="0" applyAlignment="0" applyProtection="0">
      <alignment vertical="center"/>
    </xf>
    <xf numFmtId="0" fontId="21" fillId="29" borderId="0" applyNumberFormat="0" applyBorder="0" applyAlignment="0" applyProtection="0">
      <alignment vertical="center"/>
    </xf>
    <xf numFmtId="0" fontId="22" fillId="28" borderId="0" applyNumberFormat="0" applyBorder="0" applyAlignment="0" applyProtection="0">
      <alignment vertical="center"/>
    </xf>
    <xf numFmtId="0" fontId="21" fillId="33" borderId="0" applyNumberFormat="0" applyBorder="0" applyAlignment="0" applyProtection="0">
      <alignment vertical="center"/>
    </xf>
    <xf numFmtId="0" fontId="22" fillId="8" borderId="0" applyNumberFormat="0" applyBorder="0" applyAlignment="0" applyProtection="0">
      <alignment vertical="center"/>
    </xf>
    <xf numFmtId="0" fontId="21" fillId="26" borderId="0" applyNumberFormat="0" applyBorder="0" applyAlignment="0" applyProtection="0">
      <alignment vertical="center"/>
    </xf>
    <xf numFmtId="0" fontId="22" fillId="25" borderId="0" applyNumberFormat="0" applyBorder="0" applyAlignment="0" applyProtection="0">
      <alignment vertical="center"/>
    </xf>
    <xf numFmtId="0" fontId="21" fillId="7" borderId="0" applyNumberFormat="0" applyBorder="0" applyAlignment="0" applyProtection="0">
      <alignment vertical="center"/>
    </xf>
    <xf numFmtId="0" fontId="22" fillId="11" borderId="0" applyNumberFormat="0" applyBorder="0" applyAlignment="0" applyProtection="0">
      <alignment vertical="center"/>
    </xf>
    <xf numFmtId="0" fontId="21" fillId="24" borderId="0" applyNumberFormat="0" applyBorder="0" applyAlignment="0" applyProtection="0">
      <alignment vertical="center"/>
    </xf>
    <xf numFmtId="0" fontId="22" fillId="20" borderId="0" applyNumberFormat="0" applyBorder="0" applyAlignment="0" applyProtection="0">
      <alignment vertical="center"/>
    </xf>
    <xf numFmtId="0" fontId="21" fillId="34" borderId="0" applyNumberFormat="0" applyBorder="0" applyAlignment="0" applyProtection="0">
      <alignment vertical="center"/>
    </xf>
    <xf numFmtId="0" fontId="22" fillId="35" borderId="0" applyNumberFormat="0" applyBorder="0" applyAlignment="0" applyProtection="0">
      <alignment vertical="center"/>
    </xf>
    <xf numFmtId="0" fontId="22" fillId="36" borderId="0" applyNumberFormat="0" applyBorder="0" applyAlignment="0" applyProtection="0">
      <alignment vertical="center"/>
    </xf>
  </cellStyleXfs>
  <cellXfs count="39">
    <xf numFmtId="0" fontId="0" fillId="0" borderId="0" xfId="0"/>
    <xf numFmtId="0" fontId="1" fillId="2" borderId="0" xfId="0" applyFont="1" applyFill="1" applyBorder="1"/>
    <xf numFmtId="0" fontId="1" fillId="0" borderId="0" xfId="0" applyFont="1" applyBorder="1" applyAlignment="1">
      <alignment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xf numFmtId="0" fontId="2" fillId="0" borderId="0" xfId="0" applyFont="1"/>
    <xf numFmtId="0" fontId="3" fillId="0" borderId="0" xfId="0" applyFont="1" applyBorder="1" applyAlignment="1">
      <alignment horizontal="center" wrapText="1"/>
    </xf>
    <xf numFmtId="0" fontId="2" fillId="0" borderId="0" xfId="0" applyFont="1" applyAlignment="1">
      <alignment wrapText="1"/>
    </xf>
    <xf numFmtId="0" fontId="4" fillId="3"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177" fontId="8" fillId="0" borderId="2" xfId="9" applyFont="1" applyBorder="1" applyAlignment="1">
      <alignment vertical="center" wrapText="1"/>
    </xf>
    <xf numFmtId="0" fontId="9"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vertical="center" wrapText="1"/>
    </xf>
    <xf numFmtId="177" fontId="10" fillId="0" borderId="2" xfId="9" applyFont="1" applyBorder="1" applyAlignment="1">
      <alignment vertical="center" wrapText="1"/>
    </xf>
    <xf numFmtId="0" fontId="9"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9" fillId="2" borderId="1" xfId="0" applyFont="1" applyFill="1" applyBorder="1" applyAlignment="1">
      <alignment vertical="center" wrapText="1"/>
    </xf>
    <xf numFmtId="177" fontId="10" fillId="2" borderId="2" xfId="9" applyFont="1" applyFill="1" applyBorder="1" applyAlignment="1">
      <alignment vertical="center" wrapText="1"/>
    </xf>
    <xf numFmtId="0" fontId="9" fillId="0" borderId="1" xfId="0" applyFont="1" applyBorder="1" applyAlignment="1">
      <alignmen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9" fillId="5" borderId="1" xfId="0" applyFont="1" applyFill="1" applyBorder="1" applyAlignment="1">
      <alignment vertical="center" wrapText="1"/>
    </xf>
    <xf numFmtId="0" fontId="1" fillId="0" borderId="0" xfId="0" applyFont="1" applyBorder="1" applyAlignment="1">
      <alignment vertical="center" wrapText="1"/>
    </xf>
    <xf numFmtId="177" fontId="6" fillId="4" borderId="2" xfId="9" applyFont="1" applyFill="1" applyBorder="1" applyAlignment="1">
      <alignment horizontal="center" vertical="center" wrapText="1"/>
    </xf>
    <xf numFmtId="0" fontId="12" fillId="0" borderId="2" xfId="0" applyFont="1" applyBorder="1" applyAlignment="1">
      <alignment horizontal="center" vertical="center" wrapText="1"/>
    </xf>
    <xf numFmtId="0" fontId="1" fillId="0" borderId="2" xfId="0" applyFont="1" applyBorder="1" applyAlignment="1">
      <alignment horizontal="center" vertical="center"/>
    </xf>
    <xf numFmtId="0" fontId="13" fillId="0" borderId="2" xfId="0" applyFont="1" applyBorder="1" applyAlignment="1">
      <alignment horizontal="center" vertical="center"/>
    </xf>
    <xf numFmtId="177" fontId="8" fillId="2" borderId="2" xfId="9" applyFont="1" applyFill="1" applyBorder="1" applyAlignment="1">
      <alignment vertical="center" wrapText="1"/>
    </xf>
    <xf numFmtId="0" fontId="13" fillId="2" borderId="2" xfId="0" applyFont="1" applyFill="1" applyBorder="1" applyAlignment="1">
      <alignment horizontal="center" vertical="center"/>
    </xf>
    <xf numFmtId="10" fontId="13" fillId="2" borderId="2" xfId="0" applyNumberFormat="1" applyFont="1" applyFill="1" applyBorder="1" applyAlignment="1">
      <alignment horizontal="center" vertical="center"/>
    </xf>
    <xf numFmtId="10" fontId="13" fillId="0" borderId="2" xfId="0" applyNumberFormat="1" applyFont="1" applyBorder="1" applyAlignment="1">
      <alignment horizontal="center" vertical="center"/>
    </xf>
    <xf numFmtId="0" fontId="13" fillId="0" borderId="2" xfId="0" applyFont="1" applyBorder="1" applyAlignment="1">
      <alignment horizontal="center" vertical="center" wrapText="1"/>
    </xf>
  </cellXfs>
  <cellStyles count="49">
    <cellStyle name="Normal" xfId="0" builtinId="0"/>
    <cellStyle name="Comma" xfId="1" builtinId="3"/>
    <cellStyle name="Comma [0]" xfId="2" builtinId="6"/>
    <cellStyle name="40% - Ênfase 4" xfId="3" builtinId="43"/>
    <cellStyle name="Porcentagem" xfId="4" builtinId="5"/>
    <cellStyle name="Célula Vinculada" xfId="5" builtinId="24"/>
    <cellStyle name="Célula de Verificação" xfId="6" builtinId="23"/>
    <cellStyle name="Moeda [0]" xfId="7" builtinId="7"/>
    <cellStyle name="20% - Ênfase 3" xfId="8" builtinId="38"/>
    <cellStyle name="Moeda" xfId="9" builtinId="4"/>
    <cellStyle name="Hyperlink seguido" xfId="10" builtinId="9"/>
    <cellStyle name="Hyperlink" xfId="11" builtinId="8"/>
    <cellStyle name="40% - Ênfase 2" xfId="12" builtinId="35"/>
    <cellStyle name="Observação" xfId="13" builtinId="10"/>
    <cellStyle name="40% - Ênfase 6" xfId="14" builtinId="51"/>
    <cellStyle name="Texto de Aviso" xfId="15" builtinId="11"/>
    <cellStyle name="Título" xfId="16" builtinId="15"/>
    <cellStyle name="Texto Explicativo" xfId="17" builtinId="53"/>
    <cellStyle name="Ênfase 3" xfId="18" builtinId="37"/>
    <cellStyle name="Título 1" xfId="19" builtinId="16"/>
    <cellStyle name="Ênfase 4" xfId="20" builtinId="41"/>
    <cellStyle name="Título 2" xfId="21" builtinId="17"/>
    <cellStyle name="Ênfase 5" xfId="22" builtinId="45"/>
    <cellStyle name="Título 3" xfId="23" builtinId="18"/>
    <cellStyle name="Ênfase 6" xfId="24" builtinId="49"/>
    <cellStyle name="Título 4" xfId="25" builtinId="19"/>
    <cellStyle name="Entrada" xfId="26" builtinId="20"/>
    <cellStyle name="Saída" xfId="27" builtinId="21"/>
    <cellStyle name="Cálculo" xfId="28" builtinId="22"/>
    <cellStyle name="Total" xfId="29" builtinId="25"/>
    <cellStyle name="40% - Ênfase 1" xfId="30" builtinId="31"/>
    <cellStyle name="Bom" xfId="31" builtinId="26"/>
    <cellStyle name="Ruim" xfId="32" builtinId="27"/>
    <cellStyle name="Neutro" xfId="33" builtinId="28"/>
    <cellStyle name="20% - Ênfase 5" xfId="34" builtinId="46"/>
    <cellStyle name="Ênfase 1" xfId="35" builtinId="29"/>
    <cellStyle name="20% - Ênfase 1" xfId="36" builtinId="30"/>
    <cellStyle name="60% - Ênfase 1" xfId="37" builtinId="32"/>
    <cellStyle name="20% - Ênfase 6" xfId="38" builtinId="50"/>
    <cellStyle name="Ênfase 2" xfId="39" builtinId="33"/>
    <cellStyle name="20% - Ênfase 2" xfId="40" builtinId="34"/>
    <cellStyle name="60% - Ênfase 2" xfId="41" builtinId="36"/>
    <cellStyle name="40% - Ênfase 3" xfId="42" builtinId="39"/>
    <cellStyle name="60% - Ênfase 3" xfId="43" builtinId="40"/>
    <cellStyle name="20% - Ênfase 4" xfId="44" builtinId="42"/>
    <cellStyle name="60% - Ênfase 4" xfId="45" builtinId="44"/>
    <cellStyle name="40% - Ênfase 5" xfId="46" builtinId="47"/>
    <cellStyle name="60% - Ênfase 5" xfId="47" builtinId="48"/>
    <cellStyle name="60% - Ênfase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65"/>
  <sheetViews>
    <sheetView tabSelected="1" zoomScale="130" zoomScaleNormal="130" zoomScaleSheetLayoutView="80" workbookViewId="0">
      <selection activeCell="C9" sqref="C9"/>
    </sheetView>
  </sheetViews>
  <sheetFormatPr defaultColWidth="9.14285714285714" defaultRowHeight="15"/>
  <cols>
    <col min="1" max="1" width="4.28571428571429" customWidth="1"/>
    <col min="2" max="2" width="4.28571428571429" style="2" customWidth="1"/>
    <col min="3" max="3" width="89.5714285714286" style="2" customWidth="1"/>
    <col min="4" max="4" width="9.71428571428571" style="2" customWidth="1"/>
    <col min="5" max="5" width="8.28571428571429" style="3" customWidth="1"/>
    <col min="6" max="6" width="11.4285714285714" style="4" customWidth="1"/>
    <col min="7" max="7" width="10.4285714285714" style="4" customWidth="1"/>
    <col min="8" max="8" width="15" style="4" customWidth="1"/>
    <col min="9" max="9" width="10.5714285714286" style="4" customWidth="1"/>
    <col min="10" max="10" width="11.5714285714286" style="4" customWidth="1"/>
    <col min="11" max="11" width="8.71428571428571" style="5" customWidth="1"/>
    <col min="12" max="12" width="14.5714285714286" style="4" customWidth="1"/>
    <col min="13" max="16384" width="9.14285714285714" style="6"/>
  </cols>
  <sheetData>
    <row r="1" spans="1:12">
      <c r="A1" s="7"/>
      <c r="B1" s="8" t="s">
        <v>0</v>
      </c>
      <c r="C1" s="8"/>
      <c r="D1" s="8"/>
      <c r="E1" s="8"/>
      <c r="F1" s="8"/>
      <c r="G1" s="8"/>
      <c r="H1" s="8"/>
      <c r="I1" s="8"/>
      <c r="J1" s="8"/>
      <c r="K1" s="8"/>
      <c r="L1" s="8"/>
    </row>
    <row r="2" spans="1:12">
      <c r="A2" s="7"/>
      <c r="B2" s="8" t="s">
        <v>1</v>
      </c>
      <c r="C2" s="8"/>
      <c r="D2" s="8"/>
      <c r="E2" s="8"/>
      <c r="F2" s="8"/>
      <c r="G2" s="8"/>
      <c r="H2" s="8"/>
      <c r="I2" s="8"/>
      <c r="J2" s="8"/>
      <c r="K2" s="8"/>
      <c r="L2" s="8"/>
    </row>
    <row r="3" spans="1:12">
      <c r="A3" s="7"/>
      <c r="B3" s="8" t="s">
        <v>2</v>
      </c>
      <c r="C3" s="8"/>
      <c r="D3" s="8"/>
      <c r="E3" s="8"/>
      <c r="F3" s="8"/>
      <c r="G3" s="8"/>
      <c r="H3" s="8"/>
      <c r="I3" s="8"/>
      <c r="J3" s="8"/>
      <c r="K3" s="8"/>
      <c r="L3" s="8"/>
    </row>
    <row r="4" spans="1:1">
      <c r="A4" s="9"/>
    </row>
    <row r="5" ht="82.9" customHeight="1" spans="1:12">
      <c r="A5" s="10" t="s">
        <v>3</v>
      </c>
      <c r="B5" s="11" t="s">
        <v>4</v>
      </c>
      <c r="C5" s="12" t="s">
        <v>5</v>
      </c>
      <c r="D5" s="12" t="s">
        <v>6</v>
      </c>
      <c r="E5" s="12" t="s">
        <v>7</v>
      </c>
      <c r="F5" s="12" t="s">
        <v>8</v>
      </c>
      <c r="G5" s="12" t="s">
        <v>9</v>
      </c>
      <c r="H5" s="12" t="s">
        <v>10</v>
      </c>
      <c r="I5" s="12" t="s">
        <v>11</v>
      </c>
      <c r="J5" s="12" t="s">
        <v>12</v>
      </c>
      <c r="K5" s="12" t="s">
        <v>13</v>
      </c>
      <c r="L5" s="12" t="s">
        <v>14</v>
      </c>
    </row>
    <row r="6" ht="45" spans="1:12">
      <c r="A6" s="13" t="s">
        <v>15</v>
      </c>
      <c r="B6" s="14">
        <v>1</v>
      </c>
      <c r="C6" s="15" t="s">
        <v>16</v>
      </c>
      <c r="D6" s="15">
        <v>395854</v>
      </c>
      <c r="E6" s="15" t="s">
        <v>17</v>
      </c>
      <c r="F6" s="15">
        <v>90</v>
      </c>
      <c r="G6" s="16">
        <v>2173.8</v>
      </c>
      <c r="H6" s="16">
        <f>G6*F6</f>
        <v>195642</v>
      </c>
      <c r="I6" s="16" t="s">
        <v>18</v>
      </c>
      <c r="J6" s="16" t="s">
        <v>18</v>
      </c>
      <c r="K6" s="31" t="s">
        <v>19</v>
      </c>
      <c r="L6" s="32">
        <f>IF(G6&lt;0.01,"",IF(AND(G6&gt;=0.01,G6&lt;=5),0.01,IF(G6&lt;=10,0.02,IF(G6&lt;=20,0.03,IF(G6&lt;=50,0.05,IF(G6&lt;=100,0.1,IF(G6&lt;=200,0.12,IF(G6&lt;=500,0.2,IF(G6&lt;=1000,0.4,IF(G6&lt;=2000,0.5,IF(G6&lt;=5000,0.8,IF(G6&lt;=10000,G6*0.005,"Avaliação Específica"))))))))))))</f>
        <v>0.8</v>
      </c>
    </row>
    <row r="7" ht="22.5" spans="1:12">
      <c r="A7" s="13" t="s">
        <v>15</v>
      </c>
      <c r="B7" s="14">
        <v>2</v>
      </c>
      <c r="C7" s="15" t="s">
        <v>20</v>
      </c>
      <c r="D7" s="15">
        <v>260193</v>
      </c>
      <c r="E7" s="15" t="s">
        <v>17</v>
      </c>
      <c r="F7" s="15">
        <v>90</v>
      </c>
      <c r="G7" s="16">
        <v>4307.09</v>
      </c>
      <c r="H7" s="16">
        <f t="shared" ref="H7:H39" si="0">G7*F7</f>
        <v>387638.1</v>
      </c>
      <c r="I7" s="16" t="s">
        <v>18</v>
      </c>
      <c r="J7" s="16" t="s">
        <v>18</v>
      </c>
      <c r="K7" s="31" t="s">
        <v>19</v>
      </c>
      <c r="L7" s="32">
        <f t="shared" ref="L7:L39" si="1">IF(G7&lt;0.01,"",IF(AND(G7&gt;=0.01,G7&lt;=5),0.01,IF(G7&lt;=10,0.02,IF(G7&lt;=20,0.03,IF(G7&lt;=50,0.05,IF(G7&lt;=100,0.1,IF(G7&lt;=200,0.12,IF(G7&lt;=500,0.2,IF(G7&lt;=1000,0.4,IF(G7&lt;=2000,0.5,IF(G7&lt;=5000,0.8,IF(G7&lt;=10000,G7*0.005,"Avaliação Específica"))))))))))))</f>
        <v>0.8</v>
      </c>
    </row>
    <row r="8" ht="22.5" spans="1:12">
      <c r="A8" s="13" t="s">
        <v>15</v>
      </c>
      <c r="B8" s="14">
        <v>3</v>
      </c>
      <c r="C8" s="15" t="s">
        <v>21</v>
      </c>
      <c r="D8" s="15">
        <v>457606</v>
      </c>
      <c r="E8" s="15" t="s">
        <v>17</v>
      </c>
      <c r="F8" s="15">
        <v>55</v>
      </c>
      <c r="G8" s="16">
        <v>5064.16</v>
      </c>
      <c r="H8" s="16">
        <f t="shared" si="0"/>
        <v>278528.8</v>
      </c>
      <c r="I8" s="16" t="s">
        <v>18</v>
      </c>
      <c r="J8" s="16" t="s">
        <v>18</v>
      </c>
      <c r="K8" s="31" t="s">
        <v>19</v>
      </c>
      <c r="L8" s="32">
        <f t="shared" si="1"/>
        <v>25.3208</v>
      </c>
    </row>
    <row r="9" ht="78.75" spans="1:12">
      <c r="A9" s="13" t="s">
        <v>15</v>
      </c>
      <c r="B9" s="14">
        <v>4</v>
      </c>
      <c r="C9" s="15" t="s">
        <v>22</v>
      </c>
      <c r="D9" s="15">
        <v>458194</v>
      </c>
      <c r="E9" s="15" t="s">
        <v>17</v>
      </c>
      <c r="F9" s="15">
        <v>30</v>
      </c>
      <c r="G9" s="16">
        <v>1594.92</v>
      </c>
      <c r="H9" s="16">
        <f t="shared" si="0"/>
        <v>47847.6</v>
      </c>
      <c r="I9" s="16" t="s">
        <v>23</v>
      </c>
      <c r="J9" s="16" t="s">
        <v>18</v>
      </c>
      <c r="K9" s="31" t="s">
        <v>19</v>
      </c>
      <c r="L9" s="32">
        <f t="shared" si="1"/>
        <v>0.5</v>
      </c>
    </row>
    <row r="10" ht="123.75" spans="1:12">
      <c r="A10" s="13" t="s">
        <v>15</v>
      </c>
      <c r="B10" s="14">
        <v>5</v>
      </c>
      <c r="C10" s="15" t="s">
        <v>24</v>
      </c>
      <c r="D10" s="15">
        <v>395750</v>
      </c>
      <c r="E10" s="15" t="s">
        <v>17</v>
      </c>
      <c r="F10" s="15">
        <v>1</v>
      </c>
      <c r="G10" s="16">
        <v>1529.75</v>
      </c>
      <c r="H10" s="16">
        <f t="shared" si="0"/>
        <v>1529.75</v>
      </c>
      <c r="I10" s="16" t="s">
        <v>23</v>
      </c>
      <c r="J10" s="16" t="s">
        <v>18</v>
      </c>
      <c r="K10" s="31" t="s">
        <v>19</v>
      </c>
      <c r="L10" s="32">
        <f t="shared" si="1"/>
        <v>0.5</v>
      </c>
    </row>
    <row r="11" ht="112.5" spans="1:12">
      <c r="A11" s="13" t="s">
        <v>15</v>
      </c>
      <c r="B11" s="14">
        <v>6</v>
      </c>
      <c r="C11" s="15" t="s">
        <v>25</v>
      </c>
      <c r="D11" s="15">
        <v>462125</v>
      </c>
      <c r="E11" s="15" t="s">
        <v>17</v>
      </c>
      <c r="F11" s="15">
        <v>1</v>
      </c>
      <c r="G11" s="16">
        <v>966.67</v>
      </c>
      <c r="H11" s="16">
        <f t="shared" si="0"/>
        <v>966.67</v>
      </c>
      <c r="I11" s="16" t="s">
        <v>23</v>
      </c>
      <c r="J11" s="16" t="s">
        <v>18</v>
      </c>
      <c r="K11" s="31" t="s">
        <v>19</v>
      </c>
      <c r="L11" s="32">
        <f t="shared" si="1"/>
        <v>0.4</v>
      </c>
    </row>
    <row r="12" ht="225" spans="1:12">
      <c r="A12" s="17" t="s">
        <v>15</v>
      </c>
      <c r="B12" s="18">
        <v>7</v>
      </c>
      <c r="C12" s="19" t="s">
        <v>26</v>
      </c>
      <c r="D12" s="19">
        <v>234293</v>
      </c>
      <c r="E12" s="19" t="s">
        <v>17</v>
      </c>
      <c r="F12" s="19">
        <v>5</v>
      </c>
      <c r="G12" s="20">
        <v>1845.38</v>
      </c>
      <c r="H12" s="20">
        <f t="shared" si="0"/>
        <v>9226.9</v>
      </c>
      <c r="I12" s="16" t="s">
        <v>23</v>
      </c>
      <c r="J12" s="16" t="s">
        <v>18</v>
      </c>
      <c r="K12" s="18" t="s">
        <v>19</v>
      </c>
      <c r="L12" s="33">
        <f t="shared" si="1"/>
        <v>0.5</v>
      </c>
    </row>
    <row r="13" ht="247.5" spans="1:12">
      <c r="A13" s="17" t="s">
        <v>15</v>
      </c>
      <c r="B13" s="18">
        <v>8</v>
      </c>
      <c r="C13" s="19" t="s">
        <v>27</v>
      </c>
      <c r="D13" s="19">
        <v>461681</v>
      </c>
      <c r="E13" s="19" t="s">
        <v>17</v>
      </c>
      <c r="F13" s="19">
        <v>5</v>
      </c>
      <c r="G13" s="20">
        <v>1680.56</v>
      </c>
      <c r="H13" s="20">
        <f t="shared" si="0"/>
        <v>8402.8</v>
      </c>
      <c r="I13" s="16" t="s">
        <v>23</v>
      </c>
      <c r="J13" s="16" t="s">
        <v>18</v>
      </c>
      <c r="K13" s="18" t="s">
        <v>19</v>
      </c>
      <c r="L13" s="33">
        <f t="shared" si="1"/>
        <v>0.5</v>
      </c>
    </row>
    <row r="14" ht="247.5" spans="1:12">
      <c r="A14" s="17" t="s">
        <v>15</v>
      </c>
      <c r="B14" s="18">
        <v>9</v>
      </c>
      <c r="C14" s="19" t="s">
        <v>28</v>
      </c>
      <c r="D14" s="19">
        <v>355936</v>
      </c>
      <c r="E14" s="19" t="s">
        <v>17</v>
      </c>
      <c r="F14" s="19">
        <v>2</v>
      </c>
      <c r="G14" s="20">
        <v>1170.87</v>
      </c>
      <c r="H14" s="20">
        <f t="shared" si="0"/>
        <v>2341.74</v>
      </c>
      <c r="I14" s="16" t="s">
        <v>23</v>
      </c>
      <c r="J14" s="16" t="s">
        <v>18</v>
      </c>
      <c r="K14" s="18" t="s">
        <v>19</v>
      </c>
      <c r="L14" s="33">
        <f t="shared" si="1"/>
        <v>0.5</v>
      </c>
    </row>
    <row r="15" ht="45" spans="1:12">
      <c r="A15" s="17" t="s">
        <v>15</v>
      </c>
      <c r="B15" s="18">
        <v>10</v>
      </c>
      <c r="C15" s="19" t="s">
        <v>29</v>
      </c>
      <c r="D15" s="19">
        <v>478324</v>
      </c>
      <c r="E15" s="19" t="s">
        <v>17</v>
      </c>
      <c r="F15" s="19">
        <f>20*1.25</f>
        <v>25</v>
      </c>
      <c r="G15" s="20">
        <v>166.52</v>
      </c>
      <c r="H15" s="20">
        <f t="shared" si="0"/>
        <v>4163</v>
      </c>
      <c r="I15" s="16" t="s">
        <v>23</v>
      </c>
      <c r="J15" s="16" t="s">
        <v>18</v>
      </c>
      <c r="K15" s="18" t="s">
        <v>19</v>
      </c>
      <c r="L15" s="33">
        <f t="shared" si="1"/>
        <v>0.12</v>
      </c>
    </row>
    <row r="16" spans="1:12">
      <c r="A16" s="17" t="s">
        <v>15</v>
      </c>
      <c r="B16" s="18">
        <v>11</v>
      </c>
      <c r="C16" s="19" t="s">
        <v>30</v>
      </c>
      <c r="D16" s="19">
        <v>460248</v>
      </c>
      <c r="E16" s="19" t="s">
        <v>17</v>
      </c>
      <c r="F16" s="19">
        <v>7</v>
      </c>
      <c r="G16" s="20">
        <v>376.67</v>
      </c>
      <c r="H16" s="20">
        <f t="shared" si="0"/>
        <v>2636.69</v>
      </c>
      <c r="I16" s="16" t="s">
        <v>23</v>
      </c>
      <c r="J16" s="16" t="s">
        <v>18</v>
      </c>
      <c r="K16" s="18" t="s">
        <v>19</v>
      </c>
      <c r="L16" s="33">
        <f t="shared" si="1"/>
        <v>0.2</v>
      </c>
    </row>
    <row r="17" spans="1:12">
      <c r="A17" s="17" t="s">
        <v>15</v>
      </c>
      <c r="B17" s="18">
        <v>12</v>
      </c>
      <c r="C17" s="19" t="s">
        <v>31</v>
      </c>
      <c r="D17" s="19">
        <v>452509</v>
      </c>
      <c r="E17" s="19" t="s">
        <v>17</v>
      </c>
      <c r="F17" s="19">
        <v>7</v>
      </c>
      <c r="G17" s="20">
        <v>69.95</v>
      </c>
      <c r="H17" s="20">
        <f t="shared" si="0"/>
        <v>489.65</v>
      </c>
      <c r="I17" s="16" t="s">
        <v>23</v>
      </c>
      <c r="J17" s="16" t="s">
        <v>18</v>
      </c>
      <c r="K17" s="18" t="s">
        <v>19</v>
      </c>
      <c r="L17" s="33">
        <f t="shared" si="1"/>
        <v>0.1</v>
      </c>
    </row>
    <row r="18" spans="1:12">
      <c r="A18" s="17" t="s">
        <v>15</v>
      </c>
      <c r="B18" s="18">
        <v>13</v>
      </c>
      <c r="C18" s="19" t="s">
        <v>32</v>
      </c>
      <c r="D18" s="19">
        <v>469139</v>
      </c>
      <c r="E18" s="19" t="s">
        <v>17</v>
      </c>
      <c r="F18" s="19">
        <v>7</v>
      </c>
      <c r="G18" s="20">
        <v>259.67</v>
      </c>
      <c r="H18" s="20">
        <f t="shared" si="0"/>
        <v>1817.69</v>
      </c>
      <c r="I18" s="16" t="s">
        <v>23</v>
      </c>
      <c r="J18" s="16" t="s">
        <v>18</v>
      </c>
      <c r="K18" s="18" t="s">
        <v>19</v>
      </c>
      <c r="L18" s="33">
        <f t="shared" si="1"/>
        <v>0.2</v>
      </c>
    </row>
    <row r="19" ht="213.75" spans="1:12">
      <c r="A19" s="17" t="s">
        <v>15</v>
      </c>
      <c r="B19" s="18">
        <v>14</v>
      </c>
      <c r="C19" s="19" t="s">
        <v>33</v>
      </c>
      <c r="D19" s="19">
        <v>483245</v>
      </c>
      <c r="E19" s="19" t="s">
        <v>17</v>
      </c>
      <c r="F19" s="19">
        <v>2</v>
      </c>
      <c r="G19" s="20">
        <v>2842.88</v>
      </c>
      <c r="H19" s="20">
        <f t="shared" si="0"/>
        <v>5685.76</v>
      </c>
      <c r="I19" s="16" t="s">
        <v>23</v>
      </c>
      <c r="J19" s="16" t="s">
        <v>18</v>
      </c>
      <c r="K19" s="18" t="s">
        <v>19</v>
      </c>
      <c r="L19" s="33">
        <f t="shared" si="1"/>
        <v>0.8</v>
      </c>
    </row>
    <row r="20" s="1" customFormat="1" ht="22.5" spans="1:12">
      <c r="A20" s="21" t="s">
        <v>15</v>
      </c>
      <c r="B20" s="22">
        <v>15</v>
      </c>
      <c r="C20" s="23" t="s">
        <v>34</v>
      </c>
      <c r="D20" s="23">
        <v>382734</v>
      </c>
      <c r="E20" s="23" t="s">
        <v>35</v>
      </c>
      <c r="F20" s="23">
        <v>3</v>
      </c>
      <c r="G20" s="24">
        <v>2706.52</v>
      </c>
      <c r="H20" s="24">
        <f t="shared" si="0"/>
        <v>8119.56</v>
      </c>
      <c r="I20" s="34" t="s">
        <v>23</v>
      </c>
      <c r="J20" s="34" t="s">
        <v>18</v>
      </c>
      <c r="K20" s="22" t="s">
        <v>19</v>
      </c>
      <c r="L20" s="35">
        <f t="shared" si="1"/>
        <v>0.8</v>
      </c>
    </row>
    <row r="21" s="1" customFormat="1" ht="78.75" spans="1:12">
      <c r="A21" s="21" t="s">
        <v>15</v>
      </c>
      <c r="B21" s="22">
        <v>16</v>
      </c>
      <c r="C21" s="23" t="s">
        <v>36</v>
      </c>
      <c r="D21" s="23">
        <v>424159</v>
      </c>
      <c r="E21" s="23" t="s">
        <v>35</v>
      </c>
      <c r="F21" s="23">
        <v>1</v>
      </c>
      <c r="G21" s="24">
        <v>73693</v>
      </c>
      <c r="H21" s="24">
        <f t="shared" si="0"/>
        <v>73693</v>
      </c>
      <c r="I21" s="34" t="s">
        <v>23</v>
      </c>
      <c r="J21" s="34" t="s">
        <v>18</v>
      </c>
      <c r="K21" s="22" t="s">
        <v>19</v>
      </c>
      <c r="L21" s="36">
        <v>0.005</v>
      </c>
    </row>
    <row r="22" s="1" customFormat="1" ht="56.25" spans="1:12">
      <c r="A22" s="21" t="s">
        <v>15</v>
      </c>
      <c r="B22" s="22">
        <v>17</v>
      </c>
      <c r="C22" s="23" t="s">
        <v>37</v>
      </c>
      <c r="D22" s="23">
        <v>413208</v>
      </c>
      <c r="E22" s="23" t="s">
        <v>35</v>
      </c>
      <c r="F22" s="23">
        <v>8</v>
      </c>
      <c r="G22" s="24">
        <v>40156.16</v>
      </c>
      <c r="H22" s="24">
        <f t="shared" si="0"/>
        <v>321249.28</v>
      </c>
      <c r="I22" s="34" t="s">
        <v>18</v>
      </c>
      <c r="J22" s="34" t="s">
        <v>18</v>
      </c>
      <c r="K22" s="22" t="s">
        <v>19</v>
      </c>
      <c r="L22" s="36">
        <v>0.005</v>
      </c>
    </row>
    <row r="23" ht="22.5" spans="1:12">
      <c r="A23" s="17" t="s">
        <v>15</v>
      </c>
      <c r="B23" s="18">
        <v>18</v>
      </c>
      <c r="C23" s="25" t="s">
        <v>38</v>
      </c>
      <c r="D23" s="25">
        <v>479951</v>
      </c>
      <c r="E23" s="25" t="s">
        <v>35</v>
      </c>
      <c r="F23" s="25">
        <v>10</v>
      </c>
      <c r="G23" s="20">
        <v>119</v>
      </c>
      <c r="H23" s="20">
        <f t="shared" si="0"/>
        <v>1190</v>
      </c>
      <c r="I23" s="16" t="s">
        <v>23</v>
      </c>
      <c r="J23" s="16" t="s">
        <v>18</v>
      </c>
      <c r="K23" s="18" t="s">
        <v>19</v>
      </c>
      <c r="L23" s="33">
        <f t="shared" si="1"/>
        <v>0.12</v>
      </c>
    </row>
    <row r="24" ht="45" spans="1:12">
      <c r="A24" s="17" t="s">
        <v>15</v>
      </c>
      <c r="B24" s="18">
        <v>19</v>
      </c>
      <c r="C24" s="25" t="s">
        <v>39</v>
      </c>
      <c r="D24" s="25">
        <v>425425</v>
      </c>
      <c r="E24" s="25" t="s">
        <v>35</v>
      </c>
      <c r="F24" s="25">
        <v>3</v>
      </c>
      <c r="G24" s="20">
        <v>1376.03</v>
      </c>
      <c r="H24" s="20">
        <f t="shared" si="0"/>
        <v>4128.09</v>
      </c>
      <c r="I24" s="16" t="s">
        <v>23</v>
      </c>
      <c r="J24" s="16" t="s">
        <v>18</v>
      </c>
      <c r="K24" s="18" t="s">
        <v>19</v>
      </c>
      <c r="L24" s="33">
        <f t="shared" si="1"/>
        <v>0.5</v>
      </c>
    </row>
    <row r="25" ht="33.75" spans="1:12">
      <c r="A25" s="17" t="s">
        <v>15</v>
      </c>
      <c r="B25" s="18">
        <v>20</v>
      </c>
      <c r="C25" s="25" t="s">
        <v>40</v>
      </c>
      <c r="D25" s="25">
        <v>218121</v>
      </c>
      <c r="E25" s="25" t="s">
        <v>35</v>
      </c>
      <c r="F25" s="25">
        <v>1</v>
      </c>
      <c r="G25" s="20">
        <v>1829.64</v>
      </c>
      <c r="H25" s="20">
        <f t="shared" si="0"/>
        <v>1829.64</v>
      </c>
      <c r="I25" s="16" t="s">
        <v>23</v>
      </c>
      <c r="J25" s="16" t="s">
        <v>18</v>
      </c>
      <c r="K25" s="18" t="s">
        <v>19</v>
      </c>
      <c r="L25" s="33">
        <f t="shared" si="1"/>
        <v>0.5</v>
      </c>
    </row>
    <row r="26" ht="33.75" spans="1:12">
      <c r="A26" s="17" t="s">
        <v>15</v>
      </c>
      <c r="B26" s="18">
        <v>21</v>
      </c>
      <c r="C26" s="25" t="s">
        <v>41</v>
      </c>
      <c r="D26" s="25">
        <v>218121</v>
      </c>
      <c r="E26" s="25" t="s">
        <v>35</v>
      </c>
      <c r="F26" s="25">
        <v>1</v>
      </c>
      <c r="G26" s="20">
        <v>848</v>
      </c>
      <c r="H26" s="20">
        <f t="shared" si="0"/>
        <v>848</v>
      </c>
      <c r="I26" s="16" t="s">
        <v>23</v>
      </c>
      <c r="J26" s="16" t="s">
        <v>18</v>
      </c>
      <c r="K26" s="18" t="s">
        <v>19</v>
      </c>
      <c r="L26" s="33">
        <f t="shared" si="1"/>
        <v>0.4</v>
      </c>
    </row>
    <row r="27" ht="33.75" spans="1:12">
      <c r="A27" s="17" t="s">
        <v>15</v>
      </c>
      <c r="B27" s="18">
        <v>22</v>
      </c>
      <c r="C27" s="25" t="s">
        <v>42</v>
      </c>
      <c r="D27" s="25">
        <v>404548</v>
      </c>
      <c r="E27" s="25" t="s">
        <v>17</v>
      </c>
      <c r="F27" s="25">
        <v>2</v>
      </c>
      <c r="G27" s="20">
        <v>1977</v>
      </c>
      <c r="H27" s="20">
        <f t="shared" si="0"/>
        <v>3954</v>
      </c>
      <c r="I27" s="16" t="s">
        <v>23</v>
      </c>
      <c r="J27" s="16" t="s">
        <v>18</v>
      </c>
      <c r="K27" s="18" t="s">
        <v>19</v>
      </c>
      <c r="L27" s="33">
        <f t="shared" si="1"/>
        <v>0.5</v>
      </c>
    </row>
    <row r="28" ht="33.75" spans="1:12">
      <c r="A28" s="17" t="s">
        <v>15</v>
      </c>
      <c r="B28" s="18">
        <v>23</v>
      </c>
      <c r="C28" s="25" t="s">
        <v>43</v>
      </c>
      <c r="D28" s="25">
        <v>404548</v>
      </c>
      <c r="E28" s="25" t="s">
        <v>17</v>
      </c>
      <c r="F28" s="25">
        <v>3</v>
      </c>
      <c r="G28" s="20">
        <v>636.94</v>
      </c>
      <c r="H28" s="20">
        <f t="shared" si="0"/>
        <v>1910.82</v>
      </c>
      <c r="I28" s="16" t="s">
        <v>23</v>
      </c>
      <c r="J28" s="16" t="s">
        <v>18</v>
      </c>
      <c r="K28" s="18" t="s">
        <v>19</v>
      </c>
      <c r="L28" s="33">
        <f t="shared" si="1"/>
        <v>0.4</v>
      </c>
    </row>
    <row r="29" ht="33.75" spans="1:12">
      <c r="A29" s="17" t="s">
        <v>15</v>
      </c>
      <c r="B29" s="18">
        <v>24</v>
      </c>
      <c r="C29" s="25" t="s">
        <v>44</v>
      </c>
      <c r="D29" s="25">
        <v>404548</v>
      </c>
      <c r="E29" s="25" t="s">
        <v>17</v>
      </c>
      <c r="F29" s="25">
        <v>2</v>
      </c>
      <c r="G29" s="20">
        <v>2117.42</v>
      </c>
      <c r="H29" s="20">
        <f t="shared" si="0"/>
        <v>4234.84</v>
      </c>
      <c r="I29" s="16" t="s">
        <v>23</v>
      </c>
      <c r="J29" s="16" t="s">
        <v>18</v>
      </c>
      <c r="K29" s="18" t="s">
        <v>19</v>
      </c>
      <c r="L29" s="33">
        <f t="shared" si="1"/>
        <v>0.8</v>
      </c>
    </row>
    <row r="30" ht="22.5" spans="1:12">
      <c r="A30" s="17" t="s">
        <v>15</v>
      </c>
      <c r="B30" s="18">
        <v>25</v>
      </c>
      <c r="C30" s="25" t="s">
        <v>45</v>
      </c>
      <c r="D30" s="25">
        <v>377378</v>
      </c>
      <c r="E30" s="25" t="s">
        <v>35</v>
      </c>
      <c r="F30" s="25">
        <v>50</v>
      </c>
      <c r="G30" s="20">
        <v>48.81</v>
      </c>
      <c r="H30" s="20">
        <f t="shared" si="0"/>
        <v>2440.5</v>
      </c>
      <c r="I30" s="16" t="s">
        <v>23</v>
      </c>
      <c r="J30" s="16" t="s">
        <v>18</v>
      </c>
      <c r="K30" s="18" t="s">
        <v>19</v>
      </c>
      <c r="L30" s="33">
        <f t="shared" si="1"/>
        <v>0.05</v>
      </c>
    </row>
    <row r="31" ht="33.75" spans="1:12">
      <c r="A31" s="17" t="s">
        <v>15</v>
      </c>
      <c r="B31" s="18">
        <v>26</v>
      </c>
      <c r="C31" s="25" t="s">
        <v>46</v>
      </c>
      <c r="D31" s="25">
        <v>271511</v>
      </c>
      <c r="E31" s="25" t="s">
        <v>35</v>
      </c>
      <c r="F31" s="25">
        <v>2</v>
      </c>
      <c r="G31" s="20">
        <v>1006.01</v>
      </c>
      <c r="H31" s="20">
        <f t="shared" si="0"/>
        <v>2012.02</v>
      </c>
      <c r="I31" s="16" t="s">
        <v>23</v>
      </c>
      <c r="J31" s="16" t="s">
        <v>18</v>
      </c>
      <c r="K31" s="18" t="s">
        <v>19</v>
      </c>
      <c r="L31" s="33">
        <f t="shared" si="1"/>
        <v>0.5</v>
      </c>
    </row>
    <row r="32" ht="33.75" spans="1:12">
      <c r="A32" s="17" t="s">
        <v>15</v>
      </c>
      <c r="B32" s="18">
        <v>27</v>
      </c>
      <c r="C32" s="25" t="s">
        <v>47</v>
      </c>
      <c r="D32" s="25">
        <v>367804</v>
      </c>
      <c r="E32" s="25" t="s">
        <v>35</v>
      </c>
      <c r="F32" s="25">
        <v>10</v>
      </c>
      <c r="G32" s="20">
        <v>1475.29</v>
      </c>
      <c r="H32" s="20">
        <f t="shared" si="0"/>
        <v>14752.9</v>
      </c>
      <c r="I32" s="16" t="s">
        <v>23</v>
      </c>
      <c r="J32" s="16" t="s">
        <v>18</v>
      </c>
      <c r="K32" s="18" t="s">
        <v>19</v>
      </c>
      <c r="L32" s="33">
        <f t="shared" si="1"/>
        <v>0.5</v>
      </c>
    </row>
    <row r="33" ht="67.5" spans="1:12">
      <c r="A33" s="17" t="s">
        <v>15</v>
      </c>
      <c r="B33" s="18">
        <v>28</v>
      </c>
      <c r="C33" s="25" t="s">
        <v>48</v>
      </c>
      <c r="D33" s="25">
        <v>480154</v>
      </c>
      <c r="E33" s="25" t="s">
        <v>17</v>
      </c>
      <c r="F33" s="25">
        <v>2</v>
      </c>
      <c r="G33" s="20">
        <v>6138.33</v>
      </c>
      <c r="H33" s="20">
        <f t="shared" si="0"/>
        <v>12276.66</v>
      </c>
      <c r="I33" s="16" t="s">
        <v>23</v>
      </c>
      <c r="J33" s="16" t="s">
        <v>18</v>
      </c>
      <c r="K33" s="18" t="s">
        <v>19</v>
      </c>
      <c r="L33" s="33">
        <f t="shared" si="1"/>
        <v>30.69165</v>
      </c>
    </row>
    <row r="34" ht="33.75" spans="1:12">
      <c r="A34" s="26">
        <v>1</v>
      </c>
      <c r="B34" s="18">
        <v>29</v>
      </c>
      <c r="C34" s="25" t="s">
        <v>49</v>
      </c>
      <c r="D34" s="25">
        <v>283193</v>
      </c>
      <c r="E34" s="25" t="s">
        <v>35</v>
      </c>
      <c r="F34" s="25">
        <v>15</v>
      </c>
      <c r="G34" s="20">
        <v>1454.6</v>
      </c>
      <c r="H34" s="20">
        <f t="shared" si="0"/>
        <v>21819</v>
      </c>
      <c r="I34" s="16" t="s">
        <v>23</v>
      </c>
      <c r="J34" s="16" t="s">
        <v>18</v>
      </c>
      <c r="K34" s="18" t="s">
        <v>19</v>
      </c>
      <c r="L34" s="33">
        <f t="shared" si="1"/>
        <v>0.5</v>
      </c>
    </row>
    <row r="35" spans="1:12">
      <c r="A35" s="27"/>
      <c r="B35" s="18">
        <v>30</v>
      </c>
      <c r="C35" s="28" t="s">
        <v>50</v>
      </c>
      <c r="D35" s="25">
        <v>230337</v>
      </c>
      <c r="E35" s="25" t="s">
        <v>35</v>
      </c>
      <c r="F35" s="25">
        <v>200</v>
      </c>
      <c r="G35" s="20">
        <v>153.08</v>
      </c>
      <c r="H35" s="20">
        <f t="shared" si="0"/>
        <v>30616</v>
      </c>
      <c r="I35" s="16" t="s">
        <v>23</v>
      </c>
      <c r="J35" s="16" t="s">
        <v>18</v>
      </c>
      <c r="K35" s="18" t="s">
        <v>19</v>
      </c>
      <c r="L35" s="33">
        <f t="shared" si="1"/>
        <v>0.12</v>
      </c>
    </row>
    <row r="36" ht="67.5" spans="1:12">
      <c r="A36" s="17" t="s">
        <v>15</v>
      </c>
      <c r="B36" s="18">
        <v>31</v>
      </c>
      <c r="C36" s="25" t="s">
        <v>51</v>
      </c>
      <c r="D36" s="25">
        <v>351442</v>
      </c>
      <c r="E36" s="25" t="s">
        <v>35</v>
      </c>
      <c r="F36" s="25">
        <v>35</v>
      </c>
      <c r="G36" s="20">
        <v>2868.97</v>
      </c>
      <c r="H36" s="20">
        <f t="shared" si="0"/>
        <v>100413.95</v>
      </c>
      <c r="I36" s="16" t="s">
        <v>18</v>
      </c>
      <c r="J36" s="16" t="s">
        <v>18</v>
      </c>
      <c r="K36" s="18" t="s">
        <v>19</v>
      </c>
      <c r="L36" s="33">
        <f t="shared" si="1"/>
        <v>0.8</v>
      </c>
    </row>
    <row r="37" ht="123.75" spans="1:12">
      <c r="A37" s="17" t="s">
        <v>15</v>
      </c>
      <c r="B37" s="18">
        <v>32</v>
      </c>
      <c r="C37" s="25" t="s">
        <v>52</v>
      </c>
      <c r="D37" s="25">
        <v>443524</v>
      </c>
      <c r="E37" s="25" t="s">
        <v>17</v>
      </c>
      <c r="F37" s="25">
        <v>2</v>
      </c>
      <c r="G37" s="20">
        <v>11215.27</v>
      </c>
      <c r="H37" s="20">
        <f t="shared" si="0"/>
        <v>22430.54</v>
      </c>
      <c r="I37" s="16" t="s">
        <v>23</v>
      </c>
      <c r="J37" s="16" t="s">
        <v>18</v>
      </c>
      <c r="K37" s="18" t="s">
        <v>19</v>
      </c>
      <c r="L37" s="37">
        <v>0.005</v>
      </c>
    </row>
    <row r="38" s="2" customFormat="1" ht="42.75" customHeight="1" spans="1:12">
      <c r="A38" s="17" t="s">
        <v>15</v>
      </c>
      <c r="B38" s="18">
        <v>33</v>
      </c>
      <c r="C38" s="25" t="s">
        <v>53</v>
      </c>
      <c r="D38" s="25">
        <v>474995</v>
      </c>
      <c r="E38" s="25" t="s">
        <v>17</v>
      </c>
      <c r="F38" s="25">
        <v>12</v>
      </c>
      <c r="G38" s="20">
        <v>299.9</v>
      </c>
      <c r="H38" s="20">
        <f t="shared" si="0"/>
        <v>3598.8</v>
      </c>
      <c r="I38" s="16" t="s">
        <v>23</v>
      </c>
      <c r="J38" s="16" t="s">
        <v>18</v>
      </c>
      <c r="K38" s="18" t="s">
        <v>19</v>
      </c>
      <c r="L38" s="38">
        <f t="shared" si="1"/>
        <v>0.2</v>
      </c>
    </row>
    <row r="39" s="2" customFormat="1" ht="42.75" customHeight="1" spans="1:12">
      <c r="A39" s="17" t="s">
        <v>15</v>
      </c>
      <c r="B39" s="18">
        <v>34</v>
      </c>
      <c r="C39" s="25" t="s">
        <v>54</v>
      </c>
      <c r="D39" s="25">
        <v>429354</v>
      </c>
      <c r="E39" s="25" t="s">
        <v>17</v>
      </c>
      <c r="F39" s="25">
        <v>3</v>
      </c>
      <c r="G39" s="20">
        <v>2341</v>
      </c>
      <c r="H39" s="20">
        <f t="shared" si="0"/>
        <v>7023</v>
      </c>
      <c r="I39" s="16" t="s">
        <v>23</v>
      </c>
      <c r="J39" s="16" t="s">
        <v>18</v>
      </c>
      <c r="K39" s="18" t="s">
        <v>19</v>
      </c>
      <c r="L39" s="38">
        <f t="shared" si="1"/>
        <v>0.8</v>
      </c>
    </row>
    <row r="40" s="2" customFormat="1" ht="42.75" customHeight="1" spans="1:12">
      <c r="A40" s="9"/>
      <c r="E40" s="29"/>
      <c r="F40" s="5"/>
      <c r="G40" s="12" t="s">
        <v>55</v>
      </c>
      <c r="H40" s="30">
        <f>SUM(H6:H39)</f>
        <v>1585457.75</v>
      </c>
      <c r="I40" s="5"/>
      <c r="J40" s="5"/>
      <c r="K40" s="5"/>
      <c r="L40" s="5"/>
    </row>
    <row r="41" s="2" customFormat="1" ht="42.75" customHeight="1" spans="1:12">
      <c r="A41" s="9"/>
      <c r="E41" s="29"/>
      <c r="F41" s="5"/>
      <c r="G41" s="5"/>
      <c r="H41" s="5"/>
      <c r="I41" s="5"/>
      <c r="J41" s="5"/>
      <c r="K41" s="5"/>
      <c r="L41" s="5"/>
    </row>
    <row r="42" spans="1:1">
      <c r="A42" s="9"/>
    </row>
    <row r="43" spans="1:1">
      <c r="A43" s="9"/>
    </row>
    <row r="44" spans="1:1">
      <c r="A44" s="9"/>
    </row>
    <row r="45" spans="1:1">
      <c r="A45" s="9"/>
    </row>
    <row r="46" spans="1:1">
      <c r="A46" s="9"/>
    </row>
    <row r="47" spans="1:1">
      <c r="A47" s="9"/>
    </row>
    <row r="48" spans="1:1">
      <c r="A48" s="9"/>
    </row>
    <row r="49" spans="1:1">
      <c r="A49" s="9"/>
    </row>
    <row r="50" spans="1:1">
      <c r="A50" s="9"/>
    </row>
    <row r="51" spans="1:1">
      <c r="A51" s="9"/>
    </row>
    <row r="52" spans="1:1">
      <c r="A52" s="9"/>
    </row>
    <row r="53" spans="1:1">
      <c r="A53" s="9"/>
    </row>
    <row r="54" spans="1:1">
      <c r="A54" s="9"/>
    </row>
    <row r="55" spans="1:1">
      <c r="A55" s="9"/>
    </row>
    <row r="56" spans="1:1">
      <c r="A56" s="9"/>
    </row>
    <row r="57" spans="1:1">
      <c r="A57" s="9"/>
    </row>
    <row r="58" spans="1:1">
      <c r="A58" s="9"/>
    </row>
    <row r="59" spans="1:1">
      <c r="A59" s="9"/>
    </row>
    <row r="60" spans="1:1">
      <c r="A60" s="9"/>
    </row>
    <row r="61" spans="1:1">
      <c r="A61" s="9"/>
    </row>
    <row r="62" spans="1:1">
      <c r="A62" s="9"/>
    </row>
    <row r="63" spans="1:1">
      <c r="A63" s="9"/>
    </row>
    <row r="64" spans="1:1">
      <c r="A64" s="9"/>
    </row>
    <row r="65" spans="1:1">
      <c r="A65" s="9"/>
    </row>
    <row r="66" spans="1:1">
      <c r="A66" s="9"/>
    </row>
    <row r="67" spans="1:1">
      <c r="A67" s="9"/>
    </row>
    <row r="68" spans="1:1">
      <c r="A68" s="9"/>
    </row>
    <row r="69" spans="1:1">
      <c r="A69" s="9"/>
    </row>
    <row r="70" spans="1:1">
      <c r="A70" s="9"/>
    </row>
    <row r="71" spans="1:1">
      <c r="A71" s="9"/>
    </row>
    <row r="72" spans="1:1">
      <c r="A72" s="9"/>
    </row>
    <row r="73" spans="1:1">
      <c r="A73" s="9"/>
    </row>
    <row r="74" spans="1:1">
      <c r="A74" s="9"/>
    </row>
    <row r="75" spans="1:1">
      <c r="A75" s="9"/>
    </row>
    <row r="76" spans="1:1">
      <c r="A76" s="9"/>
    </row>
    <row r="77" spans="1:1">
      <c r="A77" s="9"/>
    </row>
    <row r="78" spans="1:1">
      <c r="A78" s="9"/>
    </row>
    <row r="79" spans="1:1">
      <c r="A79" s="9"/>
    </row>
    <row r="80" spans="1:1">
      <c r="A80" s="9"/>
    </row>
    <row r="81" spans="1:1">
      <c r="A81" s="9"/>
    </row>
    <row r="82" spans="1:1">
      <c r="A82" s="9"/>
    </row>
    <row r="83" spans="1:1">
      <c r="A83" s="9"/>
    </row>
    <row r="84" spans="1:1">
      <c r="A84" s="9"/>
    </row>
    <row r="85" spans="1:1">
      <c r="A85" s="9"/>
    </row>
    <row r="86" spans="1:1">
      <c r="A86" s="9"/>
    </row>
    <row r="87" spans="1:1">
      <c r="A87" s="9"/>
    </row>
    <row r="88" spans="1:1">
      <c r="A88" s="9"/>
    </row>
    <row r="89" spans="1:1">
      <c r="A89" s="9"/>
    </row>
    <row r="90" spans="1:1">
      <c r="A90" s="9"/>
    </row>
    <row r="91" spans="1:1">
      <c r="A91" s="9"/>
    </row>
    <row r="92" spans="1:1">
      <c r="A92" s="9"/>
    </row>
    <row r="93" spans="1:1">
      <c r="A93" s="9"/>
    </row>
    <row r="94" spans="1:1">
      <c r="A94" s="9"/>
    </row>
    <row r="95" spans="1:1">
      <c r="A95" s="9"/>
    </row>
    <row r="96" spans="1:1">
      <c r="A96" s="9"/>
    </row>
    <row r="97" spans="1:1">
      <c r="A97" s="9"/>
    </row>
    <row r="98" spans="1:1">
      <c r="A98" s="9"/>
    </row>
    <row r="99" spans="1:1">
      <c r="A99" s="9"/>
    </row>
    <row r="100" spans="1:1">
      <c r="A100" s="9"/>
    </row>
    <row r="101" spans="1:1">
      <c r="A101" s="9"/>
    </row>
    <row r="102" spans="1:1">
      <c r="A102" s="9"/>
    </row>
    <row r="103" spans="1:1">
      <c r="A103" s="9"/>
    </row>
    <row r="104" spans="1:1">
      <c r="A104" s="9"/>
    </row>
    <row r="105" spans="1:1">
      <c r="A105" s="9"/>
    </row>
    <row r="106" spans="1:1">
      <c r="A106" s="9"/>
    </row>
    <row r="107" spans="1:1">
      <c r="A107" s="9"/>
    </row>
    <row r="108" spans="1:1">
      <c r="A108" s="9"/>
    </row>
    <row r="109" spans="1:1">
      <c r="A109" s="9"/>
    </row>
    <row r="110" spans="1:1">
      <c r="A110" s="9"/>
    </row>
    <row r="111" spans="1:1">
      <c r="A111" s="9"/>
    </row>
    <row r="112" spans="1:1">
      <c r="A112" s="9"/>
    </row>
    <row r="113" spans="1:1">
      <c r="A113" s="9"/>
    </row>
    <row r="114" spans="1:1">
      <c r="A114" s="9"/>
    </row>
    <row r="115" spans="1:1">
      <c r="A115" s="9"/>
    </row>
    <row r="116" spans="1:1">
      <c r="A116" s="9"/>
    </row>
    <row r="117" spans="1:1">
      <c r="A117" s="9"/>
    </row>
    <row r="118" spans="1:1">
      <c r="A118" s="9"/>
    </row>
    <row r="119" spans="1:1">
      <c r="A119" s="9"/>
    </row>
    <row r="120" spans="1:1">
      <c r="A120" s="9"/>
    </row>
    <row r="121" spans="1:1">
      <c r="A121" s="9"/>
    </row>
    <row r="122" spans="1:1">
      <c r="A122" s="9"/>
    </row>
    <row r="123" spans="1:1">
      <c r="A123" s="9"/>
    </row>
    <row r="124" spans="1:1">
      <c r="A124" s="9"/>
    </row>
    <row r="125" spans="1:1">
      <c r="A125" s="9"/>
    </row>
    <row r="126" spans="1:1">
      <c r="A126" s="9"/>
    </row>
    <row r="127" spans="1:1">
      <c r="A127" s="9"/>
    </row>
    <row r="128" spans="1:1">
      <c r="A128" s="9"/>
    </row>
    <row r="129" spans="1:1">
      <c r="A129" s="9"/>
    </row>
    <row r="130" spans="1:1">
      <c r="A130" s="9"/>
    </row>
    <row r="131" spans="1:1">
      <c r="A131" s="9"/>
    </row>
    <row r="132" spans="1:1">
      <c r="A132" s="9"/>
    </row>
    <row r="133" spans="1:1">
      <c r="A133" s="9"/>
    </row>
    <row r="134" spans="1:1">
      <c r="A134" s="9"/>
    </row>
    <row r="135" spans="1:1">
      <c r="A135" s="9"/>
    </row>
    <row r="136" spans="1:1">
      <c r="A136" s="9"/>
    </row>
    <row r="137" spans="1:1">
      <c r="A137" s="9"/>
    </row>
    <row r="138" spans="1:1">
      <c r="A138" s="9"/>
    </row>
    <row r="139" spans="1:1">
      <c r="A139" s="9"/>
    </row>
    <row r="140" spans="1:1">
      <c r="A140" s="9"/>
    </row>
    <row r="141" spans="1:1">
      <c r="A141" s="9"/>
    </row>
    <row r="142" spans="1:1">
      <c r="A142" s="9"/>
    </row>
    <row r="143" spans="1:1">
      <c r="A143" s="9"/>
    </row>
    <row r="144" spans="1:1">
      <c r="A144" s="9"/>
    </row>
    <row r="145" spans="1:1">
      <c r="A145" s="9"/>
    </row>
    <row r="146" spans="1:1">
      <c r="A146" s="9"/>
    </row>
    <row r="147" spans="1:1">
      <c r="A147" s="9"/>
    </row>
    <row r="148" spans="1:1">
      <c r="A148" s="9"/>
    </row>
    <row r="149" spans="1:1">
      <c r="A149" s="9"/>
    </row>
    <row r="150" spans="1:1">
      <c r="A150" s="9"/>
    </row>
    <row r="151" spans="1:1">
      <c r="A151" s="9"/>
    </row>
    <row r="152" spans="1:1">
      <c r="A152" s="9"/>
    </row>
    <row r="153" spans="1:1">
      <c r="A153" s="9"/>
    </row>
    <row r="154" spans="1:1">
      <c r="A154" s="9"/>
    </row>
    <row r="155" spans="1:1">
      <c r="A155" s="9"/>
    </row>
    <row r="156" spans="1:1">
      <c r="A156" s="9"/>
    </row>
    <row r="157" spans="1:1">
      <c r="A157" s="9"/>
    </row>
    <row r="158" spans="1:1">
      <c r="A158" s="9"/>
    </row>
    <row r="159" spans="1:1">
      <c r="A159" s="9"/>
    </row>
    <row r="160" spans="1:1">
      <c r="A160" s="9"/>
    </row>
    <row r="161" spans="1:1">
      <c r="A161" s="9"/>
    </row>
    <row r="162" spans="1:1">
      <c r="A162" s="9"/>
    </row>
    <row r="163" spans="1:1">
      <c r="A163" s="9"/>
    </row>
    <row r="164" spans="1:1">
      <c r="A164" s="9"/>
    </row>
    <row r="165" spans="1:1">
      <c r="A165" s="9"/>
    </row>
    <row r="166" spans="1:1">
      <c r="A166" s="9"/>
    </row>
    <row r="167" spans="1:1">
      <c r="A167" s="9"/>
    </row>
    <row r="168" spans="1:1">
      <c r="A168" s="9"/>
    </row>
    <row r="169" spans="1:1">
      <c r="A169" s="9"/>
    </row>
    <row r="170" spans="1:1">
      <c r="A170" s="9"/>
    </row>
    <row r="171" spans="1:1">
      <c r="A171" s="9"/>
    </row>
    <row r="172" spans="1:1">
      <c r="A172" s="9"/>
    </row>
    <row r="173" spans="1:1">
      <c r="A173" s="9"/>
    </row>
    <row r="174" spans="1:1">
      <c r="A174" s="9"/>
    </row>
    <row r="175" spans="1:1">
      <c r="A175" s="9"/>
    </row>
    <row r="176" spans="1:1">
      <c r="A176" s="9"/>
    </row>
    <row r="177" spans="1:1">
      <c r="A177" s="9"/>
    </row>
    <row r="178" spans="1:1">
      <c r="A178" s="9"/>
    </row>
    <row r="179" spans="1:1">
      <c r="A179" s="9"/>
    </row>
    <row r="180" spans="1:1">
      <c r="A180" s="9"/>
    </row>
    <row r="181" spans="1:1">
      <c r="A181" s="9"/>
    </row>
    <row r="182" spans="1:1">
      <c r="A182" s="9"/>
    </row>
    <row r="183" spans="1:1">
      <c r="A183" s="9"/>
    </row>
    <row r="184" spans="1:1">
      <c r="A184" s="9"/>
    </row>
    <row r="185" spans="1:1">
      <c r="A185" s="9"/>
    </row>
    <row r="186" spans="1:1">
      <c r="A186" s="9"/>
    </row>
    <row r="187" spans="1:1">
      <c r="A187" s="9"/>
    </row>
    <row r="188" spans="1:1">
      <c r="A188" s="9"/>
    </row>
    <row r="189" spans="1:1">
      <c r="A189" s="9"/>
    </row>
    <row r="190" spans="1:1">
      <c r="A190" s="9"/>
    </row>
    <row r="191" spans="1:1">
      <c r="A191" s="9"/>
    </row>
    <row r="192" spans="1:1">
      <c r="A192" s="9"/>
    </row>
    <row r="193" spans="1:1">
      <c r="A193" s="9"/>
    </row>
    <row r="194" spans="1:1">
      <c r="A194" s="9"/>
    </row>
    <row r="195" spans="1:1">
      <c r="A195" s="9"/>
    </row>
    <row r="196" spans="1:1">
      <c r="A196" s="9"/>
    </row>
    <row r="197" spans="1:1">
      <c r="A197" s="9"/>
    </row>
    <row r="198" spans="1:1">
      <c r="A198" s="9"/>
    </row>
    <row r="199" spans="1:1">
      <c r="A199" s="9"/>
    </row>
    <row r="200" spans="1:1">
      <c r="A200" s="9"/>
    </row>
    <row r="201" spans="1:1">
      <c r="A201" s="9"/>
    </row>
    <row r="202" spans="1:1">
      <c r="A202" s="9"/>
    </row>
    <row r="203" spans="1:1">
      <c r="A203" s="9"/>
    </row>
    <row r="204" spans="1:1">
      <c r="A204" s="9"/>
    </row>
    <row r="205" spans="1:1">
      <c r="A205" s="9"/>
    </row>
    <row r="206" spans="1:1">
      <c r="A206" s="9"/>
    </row>
    <row r="207" spans="1:1">
      <c r="A207" s="9"/>
    </row>
    <row r="208" spans="1:1">
      <c r="A208" s="9"/>
    </row>
    <row r="209" spans="1:1">
      <c r="A209" s="9"/>
    </row>
    <row r="210" spans="1:1">
      <c r="A210" s="9"/>
    </row>
    <row r="211" spans="1:1">
      <c r="A211" s="9"/>
    </row>
    <row r="212" spans="1:1">
      <c r="A212" s="9"/>
    </row>
    <row r="213" spans="1:1">
      <c r="A213" s="9"/>
    </row>
    <row r="214" spans="1:1">
      <c r="A214" s="9"/>
    </row>
    <row r="215" spans="1:1">
      <c r="A215" s="9"/>
    </row>
    <row r="216" spans="1:1">
      <c r="A216" s="9"/>
    </row>
    <row r="217" spans="1:1">
      <c r="A217" s="9"/>
    </row>
    <row r="218" spans="1:1">
      <c r="A218" s="9"/>
    </row>
    <row r="219" spans="1:1">
      <c r="A219" s="9"/>
    </row>
    <row r="220" spans="1:1">
      <c r="A220" s="9"/>
    </row>
    <row r="221" spans="1:1">
      <c r="A221" s="9"/>
    </row>
    <row r="222" spans="1:1">
      <c r="A222" s="9"/>
    </row>
    <row r="223" spans="1:1">
      <c r="A223" s="9"/>
    </row>
    <row r="224" spans="1:1">
      <c r="A224" s="9"/>
    </row>
    <row r="225" spans="1:1">
      <c r="A225" s="9"/>
    </row>
    <row r="226" spans="1:1">
      <c r="A226" s="9"/>
    </row>
    <row r="227" spans="1:1">
      <c r="A227" s="9"/>
    </row>
    <row r="228" spans="1:1">
      <c r="A228" s="9"/>
    </row>
    <row r="229" spans="1:1">
      <c r="A229" s="9"/>
    </row>
    <row r="230" spans="1:1">
      <c r="A230" s="9"/>
    </row>
    <row r="231" spans="1:1">
      <c r="A231" s="9"/>
    </row>
    <row r="232" spans="1:1">
      <c r="A232" s="9"/>
    </row>
    <row r="233" spans="1:1">
      <c r="A233" s="9"/>
    </row>
    <row r="234" spans="1:1">
      <c r="A234" s="9"/>
    </row>
    <row r="235" spans="1:1">
      <c r="A235" s="9"/>
    </row>
    <row r="236" spans="1:1">
      <c r="A236" s="9"/>
    </row>
    <row r="237" spans="1:1">
      <c r="A237" s="9"/>
    </row>
    <row r="238" spans="1:1">
      <c r="A238" s="9"/>
    </row>
    <row r="239" spans="1:1">
      <c r="A239" s="9"/>
    </row>
    <row r="240" spans="1:1">
      <c r="A240" s="9"/>
    </row>
    <row r="241" spans="1:1">
      <c r="A241" s="9"/>
    </row>
    <row r="242" spans="1:1">
      <c r="A242" s="9"/>
    </row>
    <row r="243" spans="1:1">
      <c r="A243" s="9"/>
    </row>
    <row r="244" spans="1:1">
      <c r="A244" s="9"/>
    </row>
    <row r="245" spans="1:1">
      <c r="A245" s="9"/>
    </row>
    <row r="246" spans="1:1">
      <c r="A246" s="9"/>
    </row>
    <row r="247" spans="1:1">
      <c r="A247" s="9"/>
    </row>
    <row r="248" spans="1:1">
      <c r="A248" s="9"/>
    </row>
    <row r="249" spans="1:1">
      <c r="A249" s="9"/>
    </row>
    <row r="250" spans="1:1">
      <c r="A250" s="9"/>
    </row>
    <row r="251" spans="1:1">
      <c r="A251" s="9"/>
    </row>
    <row r="252" spans="1:1">
      <c r="A252" s="9"/>
    </row>
    <row r="253" spans="1:1">
      <c r="A253" s="9"/>
    </row>
    <row r="254" spans="1:1">
      <c r="A254" s="9"/>
    </row>
    <row r="255" spans="1:1">
      <c r="A255" s="9"/>
    </row>
    <row r="256" spans="1:1">
      <c r="A256" s="9"/>
    </row>
    <row r="257" spans="1:1">
      <c r="A257" s="9"/>
    </row>
    <row r="258" spans="1:1">
      <c r="A258" s="9"/>
    </row>
    <row r="259" spans="1:1">
      <c r="A259" s="9"/>
    </row>
    <row r="260" spans="1:1">
      <c r="A260" s="9"/>
    </row>
    <row r="261" spans="1:1">
      <c r="A261" s="9"/>
    </row>
    <row r="262" spans="1:1">
      <c r="A262" s="9"/>
    </row>
    <row r="263" spans="1:1">
      <c r="A263" s="9"/>
    </row>
    <row r="264" spans="1:1">
      <c r="A264" s="9"/>
    </row>
    <row r="265" spans="1:1">
      <c r="A265" s="9"/>
    </row>
    <row r="266" spans="1:1">
      <c r="A266" s="9"/>
    </row>
    <row r="267" spans="1:1">
      <c r="A267" s="9"/>
    </row>
    <row r="268" spans="1:1">
      <c r="A268" s="9"/>
    </row>
    <row r="269" spans="1:1">
      <c r="A269" s="9"/>
    </row>
    <row r="270" spans="1:1">
      <c r="A270" s="9"/>
    </row>
    <row r="271" spans="1:1">
      <c r="A271" s="9"/>
    </row>
    <row r="272" spans="1:1">
      <c r="A272" s="9"/>
    </row>
    <row r="273" spans="1:1">
      <c r="A273" s="9"/>
    </row>
    <row r="274" spans="1:1">
      <c r="A274" s="9"/>
    </row>
    <row r="275" spans="1:1">
      <c r="A275" s="9"/>
    </row>
    <row r="276" spans="1:1">
      <c r="A276" s="9"/>
    </row>
    <row r="277" spans="1:1">
      <c r="A277" s="9"/>
    </row>
    <row r="278" spans="1:1">
      <c r="A278" s="9"/>
    </row>
    <row r="279" spans="1:1">
      <c r="A279" s="9"/>
    </row>
    <row r="280" spans="1:1">
      <c r="A280" s="9"/>
    </row>
    <row r="281" spans="1:1">
      <c r="A281" s="9"/>
    </row>
    <row r="282" spans="1:1">
      <c r="A282" s="9"/>
    </row>
    <row r="283" spans="1:1">
      <c r="A283" s="9"/>
    </row>
    <row r="284" spans="1:1">
      <c r="A284" s="9"/>
    </row>
    <row r="285" spans="1:1">
      <c r="A285" s="9"/>
    </row>
    <row r="286" spans="1:1">
      <c r="A286" s="9"/>
    </row>
    <row r="287" spans="1:1">
      <c r="A287" s="9"/>
    </row>
    <row r="288" spans="1:1">
      <c r="A288" s="9"/>
    </row>
    <row r="289" spans="1:1">
      <c r="A289" s="9"/>
    </row>
    <row r="290" spans="1:1">
      <c r="A290" s="9"/>
    </row>
    <row r="291" spans="1:1">
      <c r="A291" s="9"/>
    </row>
    <row r="292" spans="1:1">
      <c r="A292" s="9"/>
    </row>
    <row r="293" spans="1:1">
      <c r="A293" s="9"/>
    </row>
    <row r="294" spans="1:1">
      <c r="A294" s="9"/>
    </row>
    <row r="295" spans="1:1">
      <c r="A295" s="9"/>
    </row>
    <row r="296" spans="1:1">
      <c r="A296" s="9"/>
    </row>
    <row r="297" spans="1:1">
      <c r="A297" s="9"/>
    </row>
    <row r="298" spans="1:1">
      <c r="A298" s="9"/>
    </row>
    <row r="299" spans="1:1">
      <c r="A299" s="9"/>
    </row>
    <row r="300" spans="1:1">
      <c r="A300" s="9"/>
    </row>
    <row r="301" spans="1:1">
      <c r="A301" s="9"/>
    </row>
    <row r="302" spans="1:1">
      <c r="A302" s="9"/>
    </row>
    <row r="303" spans="1:1">
      <c r="A303" s="9"/>
    </row>
    <row r="304" spans="1:1">
      <c r="A304" s="9"/>
    </row>
    <row r="305" spans="1:1">
      <c r="A305" s="9"/>
    </row>
    <row r="306" spans="1:1">
      <c r="A306" s="9"/>
    </row>
    <row r="307" spans="1:1">
      <c r="A307" s="9"/>
    </row>
    <row r="308" spans="1:1">
      <c r="A308" s="9"/>
    </row>
    <row r="309" spans="1:1">
      <c r="A309" s="9"/>
    </row>
    <row r="310" spans="1:1">
      <c r="A310" s="9"/>
    </row>
    <row r="311" spans="1:1">
      <c r="A311" s="9"/>
    </row>
    <row r="312" spans="1:1">
      <c r="A312" s="9"/>
    </row>
    <row r="313" spans="1:1">
      <c r="A313" s="9"/>
    </row>
    <row r="314" spans="1:1">
      <c r="A314" s="9"/>
    </row>
    <row r="315" spans="1:1">
      <c r="A315" s="9"/>
    </row>
    <row r="316" spans="1:1">
      <c r="A316" s="9"/>
    </row>
    <row r="317" spans="1:1">
      <c r="A317" s="9"/>
    </row>
    <row r="318" spans="1:1">
      <c r="A318" s="9"/>
    </row>
    <row r="319" spans="1:1">
      <c r="A319" s="9"/>
    </row>
    <row r="320" spans="1:1">
      <c r="A320" s="9"/>
    </row>
    <row r="321" spans="1:1">
      <c r="A321" s="9"/>
    </row>
    <row r="322" spans="1:1">
      <c r="A322" s="9"/>
    </row>
    <row r="323" spans="1:1">
      <c r="A323" s="9"/>
    </row>
    <row r="324" spans="1:1">
      <c r="A324" s="9"/>
    </row>
    <row r="325" spans="1:1">
      <c r="A325" s="9"/>
    </row>
    <row r="326" spans="1:1">
      <c r="A326" s="9"/>
    </row>
    <row r="327" spans="1:1">
      <c r="A327" s="9"/>
    </row>
    <row r="328" spans="1:1">
      <c r="A328" s="9"/>
    </row>
    <row r="329" spans="1:1">
      <c r="A329" s="9"/>
    </row>
    <row r="330" spans="1:1">
      <c r="A330" s="9"/>
    </row>
    <row r="331" spans="1:1">
      <c r="A331" s="9"/>
    </row>
    <row r="332" spans="1:1">
      <c r="A332" s="9"/>
    </row>
    <row r="333" spans="1:1">
      <c r="A333" s="9"/>
    </row>
    <row r="334" spans="1:1">
      <c r="A334" s="9"/>
    </row>
    <row r="335" spans="1:1">
      <c r="A335" s="9"/>
    </row>
    <row r="336" spans="1:1">
      <c r="A336" s="9"/>
    </row>
    <row r="337" spans="1:1">
      <c r="A337" s="9"/>
    </row>
    <row r="338" spans="1:1">
      <c r="A338" s="9"/>
    </row>
    <row r="339" spans="1:1">
      <c r="A339" s="9"/>
    </row>
    <row r="340" spans="1:1">
      <c r="A340" s="9"/>
    </row>
    <row r="341" spans="1:1">
      <c r="A341" s="9"/>
    </row>
    <row r="342" spans="1:1">
      <c r="A342" s="9"/>
    </row>
    <row r="343" spans="1:1">
      <c r="A343" s="9"/>
    </row>
    <row r="344" spans="1:1">
      <c r="A344" s="9"/>
    </row>
    <row r="345" spans="1:1">
      <c r="A345" s="9"/>
    </row>
    <row r="346" spans="1:1">
      <c r="A346" s="9"/>
    </row>
    <row r="347" spans="1:1">
      <c r="A347" s="9"/>
    </row>
    <row r="348" spans="1:1">
      <c r="A348" s="9"/>
    </row>
    <row r="349" spans="1:1">
      <c r="A349" s="9"/>
    </row>
    <row r="350" spans="1:1">
      <c r="A350" s="9"/>
    </row>
    <row r="351" spans="1:1">
      <c r="A351" s="9"/>
    </row>
    <row r="352" spans="1:1">
      <c r="A352" s="9"/>
    </row>
    <row r="353" spans="1:1">
      <c r="A353" s="9"/>
    </row>
    <row r="354" spans="1:1">
      <c r="A354" s="9"/>
    </row>
    <row r="355" spans="1:1">
      <c r="A355" s="9"/>
    </row>
    <row r="356" spans="1:1">
      <c r="A356" s="9"/>
    </row>
    <row r="357" spans="1:1">
      <c r="A357" s="9"/>
    </row>
    <row r="358" spans="1:1">
      <c r="A358" s="9"/>
    </row>
    <row r="359" spans="1:1">
      <c r="A359" s="9"/>
    </row>
    <row r="360" spans="1:1">
      <c r="A360" s="9"/>
    </row>
    <row r="361" spans="1:1">
      <c r="A361" s="9"/>
    </row>
    <row r="362" spans="1:1">
      <c r="A362" s="9"/>
    </row>
    <row r="363" spans="1:1">
      <c r="A363" s="9"/>
    </row>
    <row r="364" spans="1:1">
      <c r="A364" s="9"/>
    </row>
    <row r="365" spans="1:1">
      <c r="A365" s="9"/>
    </row>
    <row r="366" spans="1:1">
      <c r="A366" s="9"/>
    </row>
    <row r="367" spans="1:1">
      <c r="A367" s="9"/>
    </row>
    <row r="368" spans="1:1">
      <c r="A368" s="9"/>
    </row>
    <row r="369" spans="1:1">
      <c r="A369" s="9"/>
    </row>
    <row r="370" spans="1:1">
      <c r="A370" s="9"/>
    </row>
    <row r="371" spans="1:1">
      <c r="A371" s="9"/>
    </row>
    <row r="372" spans="1:1">
      <c r="A372" s="9"/>
    </row>
    <row r="373" spans="1:1">
      <c r="A373" s="9"/>
    </row>
    <row r="374" spans="1:1">
      <c r="A374" s="9"/>
    </row>
    <row r="375" spans="1:1">
      <c r="A375" s="9"/>
    </row>
    <row r="376" spans="1:1">
      <c r="A376" s="9"/>
    </row>
    <row r="377" spans="1:1">
      <c r="A377" s="9"/>
    </row>
    <row r="378" spans="1:1">
      <c r="A378" s="9"/>
    </row>
    <row r="379" spans="1:1">
      <c r="A379" s="9"/>
    </row>
    <row r="380" spans="1:1">
      <c r="A380" s="9"/>
    </row>
    <row r="381" spans="1:1">
      <c r="A381" s="9"/>
    </row>
    <row r="382" spans="1:1">
      <c r="A382" s="9"/>
    </row>
    <row r="383" spans="1:1">
      <c r="A383" s="9"/>
    </row>
    <row r="384" spans="1:1">
      <c r="A384" s="9"/>
    </row>
    <row r="385" spans="1:1">
      <c r="A385" s="9"/>
    </row>
    <row r="386" spans="1:1">
      <c r="A386" s="9"/>
    </row>
    <row r="387" spans="1:1">
      <c r="A387" s="9"/>
    </row>
    <row r="388" spans="1:1">
      <c r="A388" s="9"/>
    </row>
    <row r="389" spans="1:1">
      <c r="A389" s="9"/>
    </row>
    <row r="390" spans="1:1">
      <c r="A390" s="9"/>
    </row>
    <row r="391" spans="1:1">
      <c r="A391" s="9"/>
    </row>
    <row r="392" spans="1:1">
      <c r="A392" s="9"/>
    </row>
    <row r="393" spans="1:1">
      <c r="A393" s="9"/>
    </row>
    <row r="394" spans="1:1">
      <c r="A394" s="9"/>
    </row>
    <row r="395" spans="1:1">
      <c r="A395" s="9"/>
    </row>
    <row r="396" spans="1:1">
      <c r="A396" s="9"/>
    </row>
    <row r="397" spans="1:1">
      <c r="A397" s="9"/>
    </row>
    <row r="398" spans="1:1">
      <c r="A398" s="9"/>
    </row>
    <row r="399" spans="1:1">
      <c r="A399" s="9"/>
    </row>
    <row r="400" spans="1:1">
      <c r="A400" s="9"/>
    </row>
    <row r="401" spans="1:1">
      <c r="A401" s="9"/>
    </row>
    <row r="402" spans="1:1">
      <c r="A402" s="9"/>
    </row>
    <row r="403" spans="1:1">
      <c r="A403" s="9"/>
    </row>
    <row r="404" spans="1:1">
      <c r="A404" s="9"/>
    </row>
    <row r="405" spans="1:1">
      <c r="A405" s="9"/>
    </row>
    <row r="406" spans="1:1">
      <c r="A406" s="9"/>
    </row>
    <row r="407" spans="1:1">
      <c r="A407" s="9"/>
    </row>
    <row r="408" spans="1:1">
      <c r="A408" s="9"/>
    </row>
    <row r="409" spans="1:1">
      <c r="A409" s="9"/>
    </row>
    <row r="410" spans="1:1">
      <c r="A410" s="9"/>
    </row>
    <row r="411" spans="1:1">
      <c r="A411" s="9"/>
    </row>
    <row r="412" spans="1:1">
      <c r="A412" s="9"/>
    </row>
    <row r="413" spans="1:1">
      <c r="A413" s="9"/>
    </row>
    <row r="414" spans="1:1">
      <c r="A414" s="9"/>
    </row>
    <row r="415" spans="1:1">
      <c r="A415" s="9"/>
    </row>
    <row r="416" spans="1:1">
      <c r="A416" s="9"/>
    </row>
    <row r="417" spans="1:1">
      <c r="A417" s="9"/>
    </row>
    <row r="418" spans="1:1">
      <c r="A418" s="9"/>
    </row>
    <row r="419" spans="1:1">
      <c r="A419" s="9"/>
    </row>
    <row r="420" spans="1:1">
      <c r="A420" s="9"/>
    </row>
    <row r="421" spans="1:1">
      <c r="A421" s="9"/>
    </row>
    <row r="422" spans="1:1">
      <c r="A422" s="9"/>
    </row>
    <row r="423" spans="1:1">
      <c r="A423" s="9"/>
    </row>
    <row r="424" spans="1:1">
      <c r="A424" s="9"/>
    </row>
    <row r="425" spans="1:1">
      <c r="A425" s="9"/>
    </row>
    <row r="426" spans="1:1">
      <c r="A426" s="9"/>
    </row>
    <row r="427" spans="1:1">
      <c r="A427" s="9"/>
    </row>
    <row r="428" spans="1:1">
      <c r="A428" s="9"/>
    </row>
    <row r="429" spans="1:1">
      <c r="A429" s="9"/>
    </row>
    <row r="430" spans="1:1">
      <c r="A430" s="9"/>
    </row>
    <row r="431" spans="1:1">
      <c r="A431" s="9"/>
    </row>
    <row r="432" spans="1:1">
      <c r="A432" s="9"/>
    </row>
    <row r="433" spans="1:1">
      <c r="A433" s="9"/>
    </row>
    <row r="434" spans="1:1">
      <c r="A434" s="9"/>
    </row>
    <row r="435" spans="1:1">
      <c r="A435" s="9"/>
    </row>
    <row r="436" spans="1:1">
      <c r="A436" s="9"/>
    </row>
    <row r="437" spans="1:1">
      <c r="A437" s="9"/>
    </row>
    <row r="438" spans="1:1">
      <c r="A438" s="9"/>
    </row>
    <row r="439" spans="1:1">
      <c r="A439" s="9"/>
    </row>
    <row r="440" spans="1:1">
      <c r="A440" s="9"/>
    </row>
    <row r="441" spans="1:1">
      <c r="A441" s="9"/>
    </row>
    <row r="442" spans="1:1">
      <c r="A442" s="9"/>
    </row>
    <row r="443" spans="1:1">
      <c r="A443" s="9"/>
    </row>
    <row r="444" spans="1:1">
      <c r="A444" s="9"/>
    </row>
    <row r="445" spans="1:1">
      <c r="A445" s="9"/>
    </row>
    <row r="446" spans="1:1">
      <c r="A446" s="9"/>
    </row>
    <row r="447" spans="1:1">
      <c r="A447" s="9"/>
    </row>
    <row r="448" spans="1:1">
      <c r="A448" s="9"/>
    </row>
    <row r="449" spans="1:1">
      <c r="A449" s="9"/>
    </row>
    <row r="450" spans="1:1">
      <c r="A450" s="9"/>
    </row>
    <row r="451" spans="1:1">
      <c r="A451" s="9"/>
    </row>
    <row r="452" spans="1:1">
      <c r="A452" s="9"/>
    </row>
    <row r="453" spans="1:1">
      <c r="A453" s="9"/>
    </row>
    <row r="454" spans="1:1">
      <c r="A454" s="9"/>
    </row>
    <row r="455" spans="1:1">
      <c r="A455" s="9"/>
    </row>
    <row r="456" spans="1:1">
      <c r="A456" s="9"/>
    </row>
    <row r="457" spans="1:1">
      <c r="A457" s="9"/>
    </row>
    <row r="458" spans="1:1">
      <c r="A458" s="9"/>
    </row>
    <row r="459" spans="1:1">
      <c r="A459" s="9"/>
    </row>
    <row r="460" spans="1:1">
      <c r="A460" s="9"/>
    </row>
    <row r="461" spans="1:1">
      <c r="A461" s="9"/>
    </row>
    <row r="462" spans="1:1">
      <c r="A462" s="9"/>
    </row>
    <row r="463" spans="1:1">
      <c r="A463" s="9"/>
    </row>
    <row r="464" spans="1:1">
      <c r="A464" s="9"/>
    </row>
    <row r="465" spans="1:1">
      <c r="A465" s="9"/>
    </row>
    <row r="466" spans="1:1">
      <c r="A466" s="9"/>
    </row>
    <row r="467" spans="1:1">
      <c r="A467" s="9"/>
    </row>
    <row r="468" spans="1:1">
      <c r="A468" s="9"/>
    </row>
    <row r="469" spans="1:1">
      <c r="A469" s="9"/>
    </row>
    <row r="470" spans="1:1">
      <c r="A470" s="9"/>
    </row>
    <row r="471" spans="1:1">
      <c r="A471" s="9"/>
    </row>
    <row r="472" spans="1:1">
      <c r="A472" s="9"/>
    </row>
    <row r="473" spans="1:1">
      <c r="A473" s="9"/>
    </row>
    <row r="474" spans="1:1">
      <c r="A474" s="9"/>
    </row>
    <row r="475" spans="1:1">
      <c r="A475" s="9"/>
    </row>
    <row r="476" spans="1:1">
      <c r="A476" s="9"/>
    </row>
    <row r="477" spans="1:1">
      <c r="A477" s="9"/>
    </row>
    <row r="478" spans="1:1">
      <c r="A478" s="9"/>
    </row>
    <row r="479" spans="1:1">
      <c r="A479" s="9"/>
    </row>
    <row r="480" spans="1:1">
      <c r="A480" s="9"/>
    </row>
    <row r="481" spans="1:1">
      <c r="A481" s="9"/>
    </row>
    <row r="482" spans="1:1">
      <c r="A482" s="9"/>
    </row>
    <row r="483" spans="1:1">
      <c r="A483" s="9"/>
    </row>
    <row r="484" spans="1:1">
      <c r="A484" s="9"/>
    </row>
    <row r="485" spans="1:1">
      <c r="A485" s="9"/>
    </row>
    <row r="486" spans="1:1">
      <c r="A486" s="9"/>
    </row>
    <row r="487" spans="1:1">
      <c r="A487" s="9"/>
    </row>
    <row r="488" spans="1:1">
      <c r="A488" s="9"/>
    </row>
    <row r="489" spans="1:1">
      <c r="A489" s="9"/>
    </row>
    <row r="490" spans="1:1">
      <c r="A490" s="9"/>
    </row>
    <row r="491" spans="1:1">
      <c r="A491" s="9"/>
    </row>
    <row r="492" spans="1:1">
      <c r="A492" s="9"/>
    </row>
    <row r="493" spans="1:1">
      <c r="A493" s="9"/>
    </row>
    <row r="494" spans="1:1">
      <c r="A494" s="9"/>
    </row>
    <row r="495" spans="1:1">
      <c r="A495" s="9"/>
    </row>
    <row r="496" spans="1:1">
      <c r="A496" s="9"/>
    </row>
    <row r="497" spans="1:1">
      <c r="A497" s="9"/>
    </row>
    <row r="498" spans="1:1">
      <c r="A498" s="9"/>
    </row>
    <row r="499" spans="1:1">
      <c r="A499" s="9"/>
    </row>
    <row r="500" spans="1:1">
      <c r="A500" s="9"/>
    </row>
    <row r="501" spans="1:1">
      <c r="A501" s="9"/>
    </row>
    <row r="502" spans="1:1">
      <c r="A502" s="9"/>
    </row>
    <row r="503" spans="1:1">
      <c r="A503" s="9"/>
    </row>
    <row r="504" spans="1:1">
      <c r="A504" s="9"/>
    </row>
    <row r="505" spans="1:1">
      <c r="A505" s="9"/>
    </row>
    <row r="506" spans="1:1">
      <c r="A506" s="9"/>
    </row>
    <row r="507" spans="1:1">
      <c r="A507" s="9"/>
    </row>
    <row r="508" spans="1:1">
      <c r="A508" s="9"/>
    </row>
    <row r="509" spans="1:1">
      <c r="A509" s="9"/>
    </row>
    <row r="510" spans="1:1">
      <c r="A510" s="9"/>
    </row>
    <row r="511" spans="1:1">
      <c r="A511" s="9"/>
    </row>
    <row r="512" spans="1:1">
      <c r="A512" s="9"/>
    </row>
    <row r="513" spans="1:1">
      <c r="A513" s="9"/>
    </row>
    <row r="514" spans="1:1">
      <c r="A514" s="9"/>
    </row>
    <row r="515" spans="1:1">
      <c r="A515" s="9"/>
    </row>
    <row r="516" spans="1:1">
      <c r="A516" s="9"/>
    </row>
    <row r="517" spans="1:1">
      <c r="A517" s="9"/>
    </row>
    <row r="518" spans="1:1">
      <c r="A518" s="9"/>
    </row>
    <row r="519" spans="1:1">
      <c r="A519" s="9"/>
    </row>
    <row r="520" spans="1:1">
      <c r="A520" s="9"/>
    </row>
    <row r="521" spans="1:1">
      <c r="A521" s="9"/>
    </row>
    <row r="522" spans="1:1">
      <c r="A522" s="9"/>
    </row>
    <row r="523" spans="1:1">
      <c r="A523" s="9"/>
    </row>
    <row r="524" spans="1:1">
      <c r="A524" s="9"/>
    </row>
    <row r="525" spans="1:1">
      <c r="A525" s="9"/>
    </row>
    <row r="526" spans="1:1">
      <c r="A526" s="9"/>
    </row>
    <row r="527" spans="1:1">
      <c r="A527" s="9"/>
    </row>
    <row r="528" spans="1:1">
      <c r="A528" s="9"/>
    </row>
    <row r="529" spans="1:1">
      <c r="A529" s="9"/>
    </row>
    <row r="530" spans="1:1">
      <c r="A530" s="9"/>
    </row>
    <row r="531" spans="1:1">
      <c r="A531" s="9"/>
    </row>
    <row r="532" spans="1:1">
      <c r="A532" s="9"/>
    </row>
    <row r="533" spans="1:1">
      <c r="A533" s="9"/>
    </row>
    <row r="534" spans="1:1">
      <c r="A534" s="9"/>
    </row>
    <row r="535" spans="1:1">
      <c r="A535" s="9"/>
    </row>
    <row r="536" spans="1:1">
      <c r="A536" s="9"/>
    </row>
    <row r="537" spans="1:1">
      <c r="A537" s="9"/>
    </row>
    <row r="538" spans="1:1">
      <c r="A538" s="9"/>
    </row>
    <row r="539" spans="1:1">
      <c r="A539" s="9"/>
    </row>
    <row r="540" spans="1:1">
      <c r="A540" s="9"/>
    </row>
    <row r="541" spans="1:1">
      <c r="A541" s="9"/>
    </row>
    <row r="542" spans="1:1">
      <c r="A542" s="9"/>
    </row>
    <row r="543" spans="1:1">
      <c r="A543" s="9"/>
    </row>
    <row r="544" spans="1:1">
      <c r="A544" s="9"/>
    </row>
    <row r="545" spans="1:1">
      <c r="A545" s="9"/>
    </row>
    <row r="546" spans="1:1">
      <c r="A546" s="9"/>
    </row>
    <row r="547" spans="1:1">
      <c r="A547" s="9"/>
    </row>
    <row r="548" spans="1:1">
      <c r="A548" s="9"/>
    </row>
    <row r="549" spans="1:1">
      <c r="A549" s="9"/>
    </row>
    <row r="550" spans="1:1">
      <c r="A550" s="9"/>
    </row>
    <row r="551" spans="1:1">
      <c r="A551" s="9"/>
    </row>
    <row r="552" spans="1:1">
      <c r="A552" s="9"/>
    </row>
    <row r="553" spans="1:1">
      <c r="A553" s="9"/>
    </row>
    <row r="554" spans="1:1">
      <c r="A554" s="9"/>
    </row>
    <row r="555" spans="1:1">
      <c r="A555" s="9"/>
    </row>
    <row r="556" spans="1:1">
      <c r="A556" s="9"/>
    </row>
    <row r="557" spans="1:1">
      <c r="A557" s="9"/>
    </row>
    <row r="558" spans="1:1">
      <c r="A558" s="9"/>
    </row>
    <row r="559" spans="1:1">
      <c r="A559" s="9"/>
    </row>
    <row r="560" spans="1:1">
      <c r="A560" s="9"/>
    </row>
    <row r="561" spans="1:1">
      <c r="A561" s="9"/>
    </row>
    <row r="562" spans="1:1">
      <c r="A562" s="9"/>
    </row>
    <row r="563" spans="1:1">
      <c r="A563" s="9"/>
    </row>
    <row r="564" spans="1:1">
      <c r="A564" s="9"/>
    </row>
    <row r="565" spans="1:1">
      <c r="A565" s="9"/>
    </row>
    <row r="566" spans="1:1">
      <c r="A566" s="9"/>
    </row>
    <row r="567" spans="1:1">
      <c r="A567" s="9"/>
    </row>
    <row r="568" spans="1:1">
      <c r="A568" s="9"/>
    </row>
    <row r="569" spans="1:1">
      <c r="A569" s="9"/>
    </row>
    <row r="570" spans="1:1">
      <c r="A570" s="9"/>
    </row>
    <row r="571" spans="1:1">
      <c r="A571" s="9"/>
    </row>
    <row r="572" spans="1:1">
      <c r="A572" s="9"/>
    </row>
    <row r="573" spans="1:1">
      <c r="A573" s="9"/>
    </row>
    <row r="574" spans="1:1">
      <c r="A574" s="9"/>
    </row>
    <row r="575" spans="1:1">
      <c r="A575" s="9"/>
    </row>
    <row r="576" spans="1:1">
      <c r="A576" s="9"/>
    </row>
    <row r="577" spans="1:1">
      <c r="A577" s="9"/>
    </row>
    <row r="578" spans="1:1">
      <c r="A578" s="9"/>
    </row>
    <row r="579" spans="1:1">
      <c r="A579" s="9"/>
    </row>
    <row r="580" spans="1:1">
      <c r="A580" s="9"/>
    </row>
    <row r="581" spans="1:1">
      <c r="A581" s="9"/>
    </row>
    <row r="582" spans="1:1">
      <c r="A582" s="9"/>
    </row>
    <row r="583" spans="1:1">
      <c r="A583" s="9"/>
    </row>
    <row r="584" spans="1:1">
      <c r="A584" s="9"/>
    </row>
    <row r="585" spans="1:1">
      <c r="A585" s="9"/>
    </row>
    <row r="586" spans="1:1">
      <c r="A586" s="9"/>
    </row>
    <row r="587" spans="1:1">
      <c r="A587" s="9"/>
    </row>
    <row r="588" spans="1:1">
      <c r="A588" s="9"/>
    </row>
    <row r="589" spans="1:1">
      <c r="A589" s="9"/>
    </row>
    <row r="590" spans="1:1">
      <c r="A590" s="9"/>
    </row>
    <row r="591" spans="1:1">
      <c r="A591" s="9"/>
    </row>
    <row r="592" spans="1:1">
      <c r="A592" s="9"/>
    </row>
    <row r="593" spans="1:1">
      <c r="A593" s="9"/>
    </row>
    <row r="594" spans="1:1">
      <c r="A594" s="9"/>
    </row>
    <row r="595" spans="1:1">
      <c r="A595" s="9"/>
    </row>
    <row r="596" spans="1:1">
      <c r="A596" s="9"/>
    </row>
    <row r="597" spans="1:1">
      <c r="A597" s="9"/>
    </row>
    <row r="598" spans="1:1">
      <c r="A598" s="9"/>
    </row>
    <row r="599" spans="1:1">
      <c r="A599" s="9"/>
    </row>
    <row r="600" spans="1:1">
      <c r="A600" s="9"/>
    </row>
    <row r="601" spans="1:1">
      <c r="A601" s="9"/>
    </row>
    <row r="602" spans="1:1">
      <c r="A602" s="9"/>
    </row>
    <row r="603" spans="1:1">
      <c r="A603" s="9"/>
    </row>
    <row r="604" spans="1:1">
      <c r="A604" s="9"/>
    </row>
    <row r="605" spans="1:1">
      <c r="A605" s="9"/>
    </row>
    <row r="606" spans="1:1">
      <c r="A606" s="9"/>
    </row>
    <row r="607" spans="1:1">
      <c r="A607" s="9"/>
    </row>
    <row r="608" spans="1:1">
      <c r="A608" s="9"/>
    </row>
    <row r="609" spans="1:1">
      <c r="A609" s="9"/>
    </row>
    <row r="610" spans="1:1">
      <c r="A610" s="9"/>
    </row>
    <row r="611" spans="1:1">
      <c r="A611" s="9"/>
    </row>
    <row r="612" spans="1:1">
      <c r="A612" s="9"/>
    </row>
    <row r="613" spans="1:1">
      <c r="A613" s="9"/>
    </row>
    <row r="614" spans="1:1">
      <c r="A614" s="9"/>
    </row>
    <row r="615" spans="1:1">
      <c r="A615" s="9"/>
    </row>
    <row r="616" spans="1:1">
      <c r="A616" s="9"/>
    </row>
    <row r="617" spans="1:1">
      <c r="A617" s="9"/>
    </row>
    <row r="618" spans="1:1">
      <c r="A618" s="9"/>
    </row>
    <row r="619" spans="1:1">
      <c r="A619" s="9"/>
    </row>
    <row r="620" spans="1:1">
      <c r="A620" s="9"/>
    </row>
    <row r="621" spans="1:1">
      <c r="A621" s="9"/>
    </row>
    <row r="622" spans="1:1">
      <c r="A622" s="9"/>
    </row>
    <row r="623" spans="1:1">
      <c r="A623" s="9"/>
    </row>
    <row r="624" spans="1:1">
      <c r="A624" s="9"/>
    </row>
    <row r="625" spans="1:1">
      <c r="A625" s="9"/>
    </row>
    <row r="626" spans="1:1">
      <c r="A626" s="9"/>
    </row>
    <row r="627" spans="1:1">
      <c r="A627" s="9"/>
    </row>
    <row r="628" spans="1:1">
      <c r="A628" s="9"/>
    </row>
    <row r="629" spans="1:1">
      <c r="A629" s="9"/>
    </row>
    <row r="630" spans="1:1">
      <c r="A630" s="9"/>
    </row>
    <row r="631" spans="1:1">
      <c r="A631" s="9"/>
    </row>
    <row r="632" spans="1:1">
      <c r="A632" s="9"/>
    </row>
    <row r="633" spans="1:1">
      <c r="A633" s="9"/>
    </row>
    <row r="634" spans="1:1">
      <c r="A634" s="9"/>
    </row>
    <row r="635" spans="1:1">
      <c r="A635" s="9"/>
    </row>
    <row r="636" spans="1:1">
      <c r="A636" s="9"/>
    </row>
    <row r="637" spans="1:1">
      <c r="A637" s="9"/>
    </row>
    <row r="638" spans="1:1">
      <c r="A638" s="9"/>
    </row>
    <row r="639" spans="1:1">
      <c r="A639" s="9"/>
    </row>
    <row r="640" spans="1:1">
      <c r="A640" s="9"/>
    </row>
    <row r="641" spans="1:1">
      <c r="A641" s="9"/>
    </row>
    <row r="642" spans="1:1">
      <c r="A642" s="9"/>
    </row>
    <row r="643" spans="1:1">
      <c r="A643" s="9"/>
    </row>
    <row r="644" spans="1:1">
      <c r="A644" s="9"/>
    </row>
    <row r="645" spans="1:1">
      <c r="A645" s="9"/>
    </row>
    <row r="646" spans="1:1">
      <c r="A646" s="9"/>
    </row>
    <row r="647" spans="1:1">
      <c r="A647" s="9"/>
    </row>
    <row r="648" spans="1:1">
      <c r="A648" s="9"/>
    </row>
    <row r="649" spans="1:1">
      <c r="A649" s="9"/>
    </row>
    <row r="650" spans="1:1">
      <c r="A650" s="9"/>
    </row>
    <row r="651" spans="1:1">
      <c r="A651" s="9"/>
    </row>
    <row r="652" spans="1:1">
      <c r="A652" s="9"/>
    </row>
    <row r="653" spans="1:1">
      <c r="A653" s="9"/>
    </row>
    <row r="654" spans="1:1">
      <c r="A654" s="9"/>
    </row>
    <row r="655" spans="1:1">
      <c r="A655" s="9"/>
    </row>
    <row r="656" spans="1:1">
      <c r="A656" s="9"/>
    </row>
    <row r="657" spans="1:1">
      <c r="A657" s="9"/>
    </row>
    <row r="658" spans="1:1">
      <c r="A658" s="9"/>
    </row>
    <row r="659" spans="1:1">
      <c r="A659" s="9"/>
    </row>
    <row r="660" spans="1:1">
      <c r="A660" s="9"/>
    </row>
    <row r="661" spans="1:1">
      <c r="A661" s="9"/>
    </row>
    <row r="662" spans="1:1">
      <c r="A662" s="9"/>
    </row>
    <row r="663" spans="1:1">
      <c r="A663" s="9"/>
    </row>
    <row r="664" spans="1:1">
      <c r="A664" s="9"/>
    </row>
    <row r="665" spans="1:1">
      <c r="A665" s="9"/>
    </row>
    <row r="666" spans="1:1">
      <c r="A666" s="9"/>
    </row>
    <row r="667" spans="1:1">
      <c r="A667" s="9"/>
    </row>
    <row r="668" spans="1:1">
      <c r="A668" s="9"/>
    </row>
    <row r="669" spans="1:1">
      <c r="A669" s="9"/>
    </row>
    <row r="670" spans="1:1">
      <c r="A670" s="9"/>
    </row>
    <row r="671" spans="1:1">
      <c r="A671" s="9"/>
    </row>
    <row r="672" spans="1:1">
      <c r="A672" s="9"/>
    </row>
    <row r="673" spans="1:1">
      <c r="A673" s="9"/>
    </row>
    <row r="674" spans="1:1">
      <c r="A674" s="9"/>
    </row>
    <row r="675" spans="1:1">
      <c r="A675" s="9"/>
    </row>
    <row r="676" spans="1:1">
      <c r="A676" s="9"/>
    </row>
    <row r="677" spans="1:1">
      <c r="A677" s="9"/>
    </row>
    <row r="678" spans="1:1">
      <c r="A678" s="9"/>
    </row>
    <row r="679" spans="1:1">
      <c r="A679" s="9"/>
    </row>
    <row r="680" spans="1:1">
      <c r="A680" s="9"/>
    </row>
    <row r="681" spans="1:1">
      <c r="A681" s="9"/>
    </row>
    <row r="682" spans="1:1">
      <c r="A682" s="9"/>
    </row>
    <row r="683" spans="1:1">
      <c r="A683" s="9"/>
    </row>
    <row r="684" spans="1:1">
      <c r="A684" s="9"/>
    </row>
    <row r="685" spans="1:1">
      <c r="A685" s="9"/>
    </row>
    <row r="686" spans="1:1">
      <c r="A686" s="9"/>
    </row>
    <row r="687" spans="1:1">
      <c r="A687" s="9"/>
    </row>
    <row r="688" spans="1:1">
      <c r="A688" s="9"/>
    </row>
    <row r="689" spans="1:1">
      <c r="A689" s="9"/>
    </row>
    <row r="690" spans="1:1">
      <c r="A690" s="9"/>
    </row>
    <row r="691" spans="1:1">
      <c r="A691" s="9"/>
    </row>
    <row r="692" spans="1:1">
      <c r="A692" s="9"/>
    </row>
    <row r="693" spans="1:1">
      <c r="A693" s="9"/>
    </row>
    <row r="694" spans="1:1">
      <c r="A694" s="9"/>
    </row>
    <row r="695" spans="1:1">
      <c r="A695" s="9"/>
    </row>
    <row r="696" spans="1:1">
      <c r="A696" s="9"/>
    </row>
    <row r="697" spans="1:1">
      <c r="A697" s="9"/>
    </row>
    <row r="698" spans="1:1">
      <c r="A698" s="9"/>
    </row>
    <row r="699" spans="1:1">
      <c r="A699" s="9"/>
    </row>
    <row r="700" spans="1:1">
      <c r="A700" s="9"/>
    </row>
    <row r="701" spans="1:1">
      <c r="A701" s="9"/>
    </row>
    <row r="702" spans="1:1">
      <c r="A702" s="9"/>
    </row>
    <row r="703" spans="1:1">
      <c r="A703" s="9"/>
    </row>
    <row r="704" spans="1:1">
      <c r="A704" s="9"/>
    </row>
    <row r="705" spans="1:1">
      <c r="A705" s="9"/>
    </row>
    <row r="706" spans="1:1">
      <c r="A706" s="9"/>
    </row>
    <row r="707" spans="1:1">
      <c r="A707" s="9"/>
    </row>
    <row r="708" spans="1:1">
      <c r="A708" s="9"/>
    </row>
    <row r="709" spans="1:1">
      <c r="A709" s="9"/>
    </row>
    <row r="710" spans="1:1">
      <c r="A710" s="9"/>
    </row>
    <row r="711" spans="1:1">
      <c r="A711" s="9"/>
    </row>
    <row r="712" spans="1:1">
      <c r="A712" s="9"/>
    </row>
    <row r="713" spans="1:1">
      <c r="A713" s="9"/>
    </row>
    <row r="714" spans="1:1">
      <c r="A714" s="9"/>
    </row>
    <row r="715" spans="1:1">
      <c r="A715" s="9"/>
    </row>
    <row r="716" spans="1:1">
      <c r="A716" s="9"/>
    </row>
    <row r="717" spans="1:1">
      <c r="A717" s="9"/>
    </row>
    <row r="718" spans="1:1">
      <c r="A718" s="9"/>
    </row>
    <row r="719" spans="1:1">
      <c r="A719" s="9"/>
    </row>
    <row r="720" spans="1:1">
      <c r="A720" s="9"/>
    </row>
    <row r="721" spans="1:1">
      <c r="A721" s="9"/>
    </row>
    <row r="722" spans="1:1">
      <c r="A722" s="9"/>
    </row>
    <row r="723" spans="1:1">
      <c r="A723" s="9"/>
    </row>
    <row r="724" spans="1:1">
      <c r="A724" s="9"/>
    </row>
    <row r="725" spans="1:1">
      <c r="A725" s="9"/>
    </row>
    <row r="726" spans="1:1">
      <c r="A726" s="9"/>
    </row>
    <row r="727" spans="1:1">
      <c r="A727" s="9"/>
    </row>
    <row r="728" spans="1:1">
      <c r="A728" s="9"/>
    </row>
    <row r="729" spans="1:1">
      <c r="A729" s="9"/>
    </row>
    <row r="730" spans="1:1">
      <c r="A730" s="9"/>
    </row>
    <row r="731" spans="1:1">
      <c r="A731" s="9"/>
    </row>
    <row r="732" spans="1:1">
      <c r="A732" s="9"/>
    </row>
    <row r="733" spans="1:1">
      <c r="A733" s="9"/>
    </row>
    <row r="734" spans="1:1">
      <c r="A734" s="9"/>
    </row>
    <row r="735" spans="1:1">
      <c r="A735" s="9"/>
    </row>
    <row r="736" spans="1:1">
      <c r="A736" s="9"/>
    </row>
    <row r="737" spans="1:1">
      <c r="A737" s="9"/>
    </row>
    <row r="738" spans="1:1">
      <c r="A738" s="9"/>
    </row>
    <row r="739" spans="1:1">
      <c r="A739" s="9"/>
    </row>
    <row r="740" spans="1:1">
      <c r="A740" s="9"/>
    </row>
    <row r="741" spans="1:1">
      <c r="A741" s="9"/>
    </row>
    <row r="742" spans="1:1">
      <c r="A742" s="9"/>
    </row>
    <row r="743" spans="1:1">
      <c r="A743" s="9"/>
    </row>
    <row r="744" spans="1:1">
      <c r="A744" s="9"/>
    </row>
    <row r="745" spans="1:1">
      <c r="A745" s="9"/>
    </row>
    <row r="746" spans="1:1">
      <c r="A746" s="9"/>
    </row>
    <row r="747" spans="1:1">
      <c r="A747" s="9"/>
    </row>
    <row r="748" spans="1:1">
      <c r="A748" s="9"/>
    </row>
    <row r="749" spans="1:1">
      <c r="A749" s="9"/>
    </row>
    <row r="750" spans="1:1">
      <c r="A750" s="9"/>
    </row>
    <row r="751" spans="1:1">
      <c r="A751" s="9"/>
    </row>
    <row r="752" spans="1:1">
      <c r="A752" s="9"/>
    </row>
    <row r="753" spans="1:1">
      <c r="A753" s="9"/>
    </row>
    <row r="754" spans="1:1">
      <c r="A754" s="9"/>
    </row>
    <row r="755" spans="1:1">
      <c r="A755" s="9"/>
    </row>
    <row r="756" spans="1:1">
      <c r="A756" s="9"/>
    </row>
    <row r="757" spans="1:1">
      <c r="A757" s="9"/>
    </row>
    <row r="758" spans="1:1">
      <c r="A758" s="9"/>
    </row>
    <row r="759" spans="1:1">
      <c r="A759" s="9"/>
    </row>
    <row r="760" spans="1:1">
      <c r="A760" s="9"/>
    </row>
    <row r="761" spans="1:1">
      <c r="A761" s="9"/>
    </row>
    <row r="762" spans="1:1">
      <c r="A762" s="9"/>
    </row>
    <row r="763" spans="1:1">
      <c r="A763" s="9"/>
    </row>
    <row r="764" spans="1:1">
      <c r="A764" s="9"/>
    </row>
    <row r="765" spans="1:1">
      <c r="A765" s="9"/>
    </row>
    <row r="766" spans="1:1">
      <c r="A766" s="9"/>
    </row>
    <row r="767" spans="1:1">
      <c r="A767" s="9"/>
    </row>
    <row r="768" spans="1:1">
      <c r="A768" s="9"/>
    </row>
    <row r="769" spans="1:1">
      <c r="A769" s="9"/>
    </row>
    <row r="770" spans="1:1">
      <c r="A770" s="9"/>
    </row>
    <row r="771" spans="1:1">
      <c r="A771" s="9"/>
    </row>
    <row r="772" spans="1:1">
      <c r="A772" s="9"/>
    </row>
    <row r="773" spans="1:1">
      <c r="A773" s="9"/>
    </row>
    <row r="774" spans="1:1">
      <c r="A774" s="9"/>
    </row>
    <row r="775" spans="1:1">
      <c r="A775" s="9"/>
    </row>
    <row r="776" spans="1:1">
      <c r="A776" s="9"/>
    </row>
    <row r="777" spans="1:1">
      <c r="A777" s="9"/>
    </row>
    <row r="778" spans="1:1">
      <c r="A778" s="9"/>
    </row>
    <row r="779" spans="1:1">
      <c r="A779" s="9"/>
    </row>
    <row r="780" spans="1:1">
      <c r="A780" s="9"/>
    </row>
    <row r="781" spans="1:1">
      <c r="A781" s="9"/>
    </row>
    <row r="782" spans="1:1">
      <c r="A782" s="9"/>
    </row>
    <row r="783" spans="1:1">
      <c r="A783" s="9"/>
    </row>
    <row r="784" spans="1:1">
      <c r="A784" s="9"/>
    </row>
    <row r="785" spans="1:1">
      <c r="A785" s="9"/>
    </row>
    <row r="786" spans="1:1">
      <c r="A786" s="9"/>
    </row>
    <row r="787" spans="1:1">
      <c r="A787" s="9"/>
    </row>
    <row r="788" spans="1:1">
      <c r="A788" s="9"/>
    </row>
    <row r="789" spans="1:1">
      <c r="A789" s="9"/>
    </row>
    <row r="790" spans="1:1">
      <c r="A790" s="9"/>
    </row>
    <row r="791" spans="1:1">
      <c r="A791" s="9"/>
    </row>
    <row r="792" spans="1:1">
      <c r="A792" s="9"/>
    </row>
    <row r="793" spans="1:1">
      <c r="A793" s="9"/>
    </row>
    <row r="794" spans="1:1">
      <c r="A794" s="9"/>
    </row>
    <row r="795" spans="1:1">
      <c r="A795" s="9"/>
    </row>
    <row r="796" spans="1:1">
      <c r="A796" s="9"/>
    </row>
    <row r="797" spans="1:1">
      <c r="A797" s="9"/>
    </row>
    <row r="798" spans="1:1">
      <c r="A798" s="9"/>
    </row>
    <row r="799" spans="1:1">
      <c r="A799" s="9"/>
    </row>
    <row r="800" spans="1:1">
      <c r="A800" s="9"/>
    </row>
    <row r="801" spans="1:1">
      <c r="A801" s="9"/>
    </row>
    <row r="802" spans="1:1">
      <c r="A802" s="9"/>
    </row>
    <row r="803" spans="1:1">
      <c r="A803" s="9"/>
    </row>
    <row r="804" spans="1:1">
      <c r="A804" s="9"/>
    </row>
    <row r="805" spans="1:1">
      <c r="A805" s="9"/>
    </row>
    <row r="806" spans="1:1">
      <c r="A806" s="9"/>
    </row>
    <row r="807" spans="1:1">
      <c r="A807" s="9"/>
    </row>
    <row r="808" spans="1:1">
      <c r="A808" s="9"/>
    </row>
    <row r="809" spans="1:1">
      <c r="A809" s="9"/>
    </row>
    <row r="810" spans="1:1">
      <c r="A810" s="9"/>
    </row>
    <row r="811" spans="1:1">
      <c r="A811" s="9"/>
    </row>
    <row r="812" spans="1:1">
      <c r="A812" s="9"/>
    </row>
    <row r="813" spans="1:1">
      <c r="A813" s="9"/>
    </row>
    <row r="814" spans="1:1">
      <c r="A814" s="9"/>
    </row>
    <row r="815" spans="1:1">
      <c r="A815" s="9"/>
    </row>
    <row r="816" spans="1:1">
      <c r="A816" s="9"/>
    </row>
    <row r="817" spans="1:1">
      <c r="A817" s="9"/>
    </row>
    <row r="818" spans="1:1">
      <c r="A818" s="9"/>
    </row>
    <row r="819" spans="1:1">
      <c r="A819" s="9"/>
    </row>
    <row r="820" spans="1:1">
      <c r="A820" s="9"/>
    </row>
    <row r="821" spans="1:1">
      <c r="A821" s="9"/>
    </row>
    <row r="822" spans="1:1">
      <c r="A822" s="9"/>
    </row>
    <row r="823" spans="1:1">
      <c r="A823" s="9"/>
    </row>
    <row r="824" spans="1:1">
      <c r="A824" s="9"/>
    </row>
    <row r="825" spans="1:1">
      <c r="A825" s="9"/>
    </row>
    <row r="826" spans="1:1">
      <c r="A826" s="9"/>
    </row>
    <row r="827" spans="1:1">
      <c r="A827" s="9"/>
    </row>
    <row r="828" spans="1:1">
      <c r="A828" s="9"/>
    </row>
    <row r="829" spans="1:1">
      <c r="A829" s="9"/>
    </row>
    <row r="830" spans="1:1">
      <c r="A830" s="9"/>
    </row>
    <row r="831" spans="1:1">
      <c r="A831" s="9"/>
    </row>
    <row r="832" spans="1:1">
      <c r="A832" s="9"/>
    </row>
    <row r="833" spans="1:1">
      <c r="A833" s="9"/>
    </row>
    <row r="834" spans="1:1">
      <c r="A834" s="9"/>
    </row>
    <row r="835" spans="1:1">
      <c r="A835" s="9"/>
    </row>
    <row r="836" spans="1:1">
      <c r="A836" s="9"/>
    </row>
    <row r="837" spans="1:1">
      <c r="A837" s="9"/>
    </row>
    <row r="838" spans="1:1">
      <c r="A838" s="9"/>
    </row>
    <row r="839" spans="1:1">
      <c r="A839" s="9"/>
    </row>
    <row r="840" spans="1:1">
      <c r="A840" s="9"/>
    </row>
    <row r="841" spans="1:1">
      <c r="A841" s="9"/>
    </row>
    <row r="842" spans="1:1">
      <c r="A842" s="9"/>
    </row>
    <row r="843" spans="1:1">
      <c r="A843" s="9"/>
    </row>
    <row r="844" spans="1:1">
      <c r="A844" s="9"/>
    </row>
    <row r="845" spans="1:1">
      <c r="A845" s="9"/>
    </row>
    <row r="846" spans="1:1">
      <c r="A846" s="9"/>
    </row>
    <row r="847" spans="1:1">
      <c r="A847" s="9"/>
    </row>
    <row r="848" spans="1:1">
      <c r="A848" s="9"/>
    </row>
    <row r="849" spans="1:1">
      <c r="A849" s="9"/>
    </row>
    <row r="850" spans="1:1">
      <c r="A850" s="9"/>
    </row>
    <row r="851" spans="1:1">
      <c r="A851" s="9"/>
    </row>
    <row r="852" spans="1:1">
      <c r="A852" s="9"/>
    </row>
    <row r="853" spans="1:1">
      <c r="A853" s="9"/>
    </row>
    <row r="854" spans="1:1">
      <c r="A854" s="9"/>
    </row>
    <row r="855" spans="1:1">
      <c r="A855" s="9"/>
    </row>
    <row r="856" spans="1:1">
      <c r="A856" s="9"/>
    </row>
    <row r="857" spans="1:1">
      <c r="A857" s="9"/>
    </row>
    <row r="858" spans="1:1">
      <c r="A858" s="9"/>
    </row>
    <row r="859" spans="1:1">
      <c r="A859" s="9"/>
    </row>
    <row r="860" spans="1:1">
      <c r="A860" s="9"/>
    </row>
    <row r="861" spans="1:1">
      <c r="A861" s="9"/>
    </row>
    <row r="862" spans="1:1">
      <c r="A862" s="9"/>
    </row>
    <row r="863" spans="1:1">
      <c r="A863" s="9"/>
    </row>
    <row r="864" spans="1:1">
      <c r="A864" s="9"/>
    </row>
    <row r="865" spans="1:1">
      <c r="A865" s="9"/>
    </row>
    <row r="866" spans="1:1">
      <c r="A866" s="9"/>
    </row>
    <row r="867" spans="1:1">
      <c r="A867" s="9"/>
    </row>
    <row r="868" spans="1:1">
      <c r="A868" s="9"/>
    </row>
    <row r="869" spans="1:1">
      <c r="A869" s="9"/>
    </row>
    <row r="870" spans="1:1">
      <c r="A870" s="9"/>
    </row>
    <row r="871" spans="1:1">
      <c r="A871" s="9"/>
    </row>
    <row r="872" spans="1:1">
      <c r="A872" s="9"/>
    </row>
    <row r="873" spans="1:1">
      <c r="A873" s="9"/>
    </row>
    <row r="874" spans="1:1">
      <c r="A874" s="9"/>
    </row>
    <row r="875" spans="1:1">
      <c r="A875" s="9"/>
    </row>
    <row r="876" spans="1:1">
      <c r="A876" s="9"/>
    </row>
    <row r="877" spans="1:1">
      <c r="A877" s="9"/>
    </row>
    <row r="878" spans="1:1">
      <c r="A878" s="9"/>
    </row>
    <row r="879" spans="1:1">
      <c r="A879" s="9"/>
    </row>
    <row r="880" spans="1:1">
      <c r="A880" s="9"/>
    </row>
    <row r="881" spans="1:1">
      <c r="A881" s="9"/>
    </row>
    <row r="882" spans="1:1">
      <c r="A882" s="9"/>
    </row>
    <row r="883" spans="1:1">
      <c r="A883" s="9"/>
    </row>
    <row r="884" spans="1:1">
      <c r="A884" s="9"/>
    </row>
    <row r="885" spans="1:1">
      <c r="A885" s="9"/>
    </row>
    <row r="886" spans="1:1">
      <c r="A886" s="9"/>
    </row>
    <row r="887" spans="1:1">
      <c r="A887" s="9"/>
    </row>
    <row r="888" spans="1:1">
      <c r="A888" s="9"/>
    </row>
    <row r="889" spans="1:1">
      <c r="A889" s="9"/>
    </row>
    <row r="890" spans="1:1">
      <c r="A890" s="9"/>
    </row>
    <row r="891" spans="1:1">
      <c r="A891" s="9"/>
    </row>
    <row r="892" spans="1:1">
      <c r="A892" s="9"/>
    </row>
    <row r="893" spans="1:1">
      <c r="A893" s="9"/>
    </row>
    <row r="894" spans="1:1">
      <c r="A894" s="9"/>
    </row>
    <row r="895" spans="1:1">
      <c r="A895" s="9"/>
    </row>
    <row r="896" spans="1:1">
      <c r="A896" s="9"/>
    </row>
    <row r="897" spans="1:1">
      <c r="A897" s="9"/>
    </row>
    <row r="898" spans="1:1">
      <c r="A898" s="9"/>
    </row>
    <row r="899" spans="1:1">
      <c r="A899" s="9"/>
    </row>
    <row r="900" spans="1:1">
      <c r="A900" s="9"/>
    </row>
    <row r="901" spans="1:1">
      <c r="A901" s="9"/>
    </row>
    <row r="902" spans="1:1">
      <c r="A902" s="9"/>
    </row>
    <row r="903" spans="1:1">
      <c r="A903" s="9"/>
    </row>
    <row r="904" spans="1:1">
      <c r="A904" s="9"/>
    </row>
    <row r="905" spans="1:1">
      <c r="A905" s="9"/>
    </row>
    <row r="906" spans="1:1">
      <c r="A906" s="9"/>
    </row>
    <row r="907" spans="1:1">
      <c r="A907" s="9"/>
    </row>
    <row r="908" spans="1:1">
      <c r="A908" s="9"/>
    </row>
    <row r="909" spans="1:1">
      <c r="A909" s="9"/>
    </row>
    <row r="910" spans="1:1">
      <c r="A910" s="9"/>
    </row>
    <row r="911" spans="1:1">
      <c r="A911" s="9"/>
    </row>
    <row r="912" spans="1:1">
      <c r="A912" s="9"/>
    </row>
    <row r="913" spans="1:1">
      <c r="A913" s="9"/>
    </row>
    <row r="914" spans="1:1">
      <c r="A914" s="9"/>
    </row>
    <row r="915" spans="1:1">
      <c r="A915" s="9"/>
    </row>
    <row r="916" spans="1:1">
      <c r="A916" s="9"/>
    </row>
    <row r="917" spans="1:1">
      <c r="A917" s="9"/>
    </row>
    <row r="918" spans="1:1">
      <c r="A918" s="9"/>
    </row>
    <row r="919" spans="1:1">
      <c r="A919" s="9"/>
    </row>
    <row r="920" spans="1:1">
      <c r="A920" s="9"/>
    </row>
    <row r="921" spans="1:1">
      <c r="A921" s="9"/>
    </row>
    <row r="922" spans="1:1">
      <c r="A922" s="9"/>
    </row>
    <row r="923" spans="1:1">
      <c r="A923" s="9"/>
    </row>
    <row r="924" spans="1:1">
      <c r="A924" s="9"/>
    </row>
    <row r="925" spans="1:1">
      <c r="A925" s="9"/>
    </row>
    <row r="926" spans="1:1">
      <c r="A926" s="9"/>
    </row>
    <row r="927" spans="1:1">
      <c r="A927" s="9"/>
    </row>
    <row r="928" spans="1:1">
      <c r="A928" s="9"/>
    </row>
    <row r="929" spans="1:1">
      <c r="A929" s="9"/>
    </row>
    <row r="930" spans="1:1">
      <c r="A930" s="9"/>
    </row>
    <row r="931" spans="1:1">
      <c r="A931" s="9"/>
    </row>
    <row r="932" spans="1:1">
      <c r="A932" s="9"/>
    </row>
    <row r="933" spans="1:1">
      <c r="A933" s="9"/>
    </row>
    <row r="934" spans="1:1">
      <c r="A934" s="9"/>
    </row>
    <row r="935" spans="1:1">
      <c r="A935" s="9"/>
    </row>
    <row r="936" spans="1:1">
      <c r="A936" s="9"/>
    </row>
    <row r="937" spans="1:1">
      <c r="A937" s="9"/>
    </row>
    <row r="938" spans="1:1">
      <c r="A938" s="9"/>
    </row>
    <row r="939" spans="1:1">
      <c r="A939" s="9"/>
    </row>
    <row r="940" spans="1:1">
      <c r="A940" s="9"/>
    </row>
    <row r="941" spans="1:1">
      <c r="A941" s="9"/>
    </row>
    <row r="942" spans="1:1">
      <c r="A942" s="9"/>
    </row>
    <row r="943" spans="1:1">
      <c r="A943" s="9"/>
    </row>
    <row r="944" spans="1:1">
      <c r="A944" s="9"/>
    </row>
    <row r="945" spans="1:1">
      <c r="A945" s="9"/>
    </row>
    <row r="946" spans="1:1">
      <c r="A946" s="9"/>
    </row>
    <row r="947" spans="1:1">
      <c r="A947" s="9"/>
    </row>
    <row r="948" spans="1:1">
      <c r="A948" s="9"/>
    </row>
    <row r="949" spans="1:1">
      <c r="A949" s="9"/>
    </row>
    <row r="950" spans="1:1">
      <c r="A950" s="9"/>
    </row>
    <row r="951" spans="1:1">
      <c r="A951" s="9"/>
    </row>
    <row r="952" spans="1:1">
      <c r="A952" s="9"/>
    </row>
    <row r="953" spans="1:1">
      <c r="A953" s="9"/>
    </row>
    <row r="954" spans="1:1">
      <c r="A954" s="9"/>
    </row>
    <row r="955" spans="1:1">
      <c r="A955" s="9"/>
    </row>
    <row r="956" spans="1:1">
      <c r="A956" s="9"/>
    </row>
    <row r="957" spans="1:1">
      <c r="A957" s="9"/>
    </row>
    <row r="958" spans="1:1">
      <c r="A958" s="9"/>
    </row>
    <row r="959" spans="1:1">
      <c r="A959" s="9"/>
    </row>
    <row r="960" spans="1:1">
      <c r="A960" s="9"/>
    </row>
    <row r="961" spans="1:1">
      <c r="A961" s="9"/>
    </row>
    <row r="962" spans="1:1">
      <c r="A962" s="9"/>
    </row>
    <row r="963" spans="1:1">
      <c r="A963" s="9"/>
    </row>
    <row r="964" spans="1:1">
      <c r="A964" s="9"/>
    </row>
    <row r="965" spans="1:1">
      <c r="A965" s="9"/>
    </row>
  </sheetData>
  <mergeCells count="4">
    <mergeCell ref="B1:L1"/>
    <mergeCell ref="B2:L2"/>
    <mergeCell ref="B3:L3"/>
    <mergeCell ref="A34:A35"/>
  </mergeCells>
  <pageMargins left="0.236220472440945" right="0.236220472440945" top="0.748031496062992" bottom="0.748031496062992" header="0.31496062992126" footer="0.31496062992126"/>
  <pageSetup paperSize="9" scale="73" fitToHeight="0" orientation="landscape"/>
  <headerFooter>
    <oddHeader>&amp;L&amp;G&amp;CPREGÃO ELETRÔNICO 85/2022  
&amp;R&amp;G</oddHeader>
    <oddFooter>&amp;L&amp;"-,Itálico"&amp;9ANEXO I-A- PLANILHA ESTIMATIVA DE QUANTIDADE E PREÇO&amp;R&amp;9&amp;P/&amp;N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Folha1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JULY</cp:lastModifiedBy>
  <dcterms:created xsi:type="dcterms:W3CDTF">2019-07-30T23:05:00Z</dcterms:created>
  <cp:lastPrinted>2022-07-20T15:02:00Z</cp:lastPrinted>
  <dcterms:modified xsi:type="dcterms:W3CDTF">2022-08-16T19:02:39Z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021DC82192294B2499FD538C77F183D5</vt:lpwstr>
  </property>
  <property fmtid="{D5CDD505-2E9C-101B-9397-08002B2CF9AE}" pid="3" name="KSOProductBuildVer">
    <vt:lpwstr>1046-11.2.0.11254</vt:lpwstr>
  </property>
</Properties>
</file>