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helle\Desktop\"/>
    </mc:Choice>
  </mc:AlternateContent>
  <xr:revisionPtr revIDLastSave="0" documentId="13_ncr:1_{CBA6BF90-B115-4830-B12E-72C37AF86B92}" xr6:coauthVersionLast="47" xr6:coauthVersionMax="47" xr10:uidLastSave="{00000000-0000-0000-0000-000000000000}"/>
  <bookViews>
    <workbookView xWindow="15" yWindow="0" windowWidth="28785" windowHeight="15600" xr2:uid="{00000000-000D-0000-FFFF-FFFF00000000}"/>
  </bookViews>
  <sheets>
    <sheet name="Folha1" sheetId="1" r:id="rId1"/>
  </sheets>
  <definedNames>
    <definedName name="_xlnm._FilterDatabase" localSheetId="0" hidden="1">Folha1!#REF!</definedName>
    <definedName name="_xlnm.Print_Area" localSheetId="0">Folha1!$A$1:$K$19</definedName>
  </definedNames>
  <calcPr calcId="181029"/>
</workbook>
</file>

<file path=xl/calcChain.xml><?xml version="1.0" encoding="utf-8"?>
<calcChain xmlns="http://schemas.openxmlformats.org/spreadsheetml/2006/main">
  <c r="G16" i="1" l="1"/>
  <c r="K8" i="1" l="1"/>
  <c r="K9" i="1"/>
  <c r="K11" i="1"/>
  <c r="K12" i="1"/>
  <c r="K14" i="1"/>
  <c r="G8" i="1"/>
  <c r="G9" i="1"/>
  <c r="G10" i="1"/>
  <c r="G11" i="1"/>
  <c r="G12" i="1"/>
  <c r="G13" i="1"/>
  <c r="G14" i="1"/>
  <c r="G15" i="1"/>
  <c r="K7" i="1" l="1"/>
  <c r="G7" i="1" l="1"/>
  <c r="G17" i="1" s="1"/>
</calcChain>
</file>

<file path=xl/sharedStrings.xml><?xml version="1.0" encoding="utf-8"?>
<sst xmlns="http://schemas.openxmlformats.org/spreadsheetml/2006/main" count="66" uniqueCount="30">
  <si>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</si>
  <si>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</si>
  <si>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</si>
  <si>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</si>
  <si>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</si>
  <si>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</si>
  <si>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</si>
  <si>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</si>
  <si>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</si>
  <si>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</si>
  <si>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</si>
  <si>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</si>
  <si>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</si>
  <si>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</si>
  <si>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</si>
  <si>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Bebedouro acessível em inox – modelo com 2 torneiras (jato para boca e jato para copo).
Sistema de filtragem integrado com filtros PPF-5 e T33 de carvão ativado e polipropileno; Reservatório de aço inoxidável com capacidade interna de 2,5 litros (não altera a propriedade da água); Vazão de 60 litros/h; Tecla de acionamento suave para água gelada e natural com a opção de misturar (indicação em braile); Gabinete em chapa de aço inox; Tampa em aço inox escovado com ralo sifonado; Torneira em plástico “PP” polipropileno com protetor bucal; Compressor 1/8 com baixo consumo de energia; Gás ecológico R134A; ClassificaçãoIPX4 (utilização em áreas internas e externas); A água de entrada deve atender a portaria vigente do Ministério da Saúde.; Depósito de água em aço inox 304; Dreno para limpeza; Ralo sifonado; Fixação na parede; Eficiência em melhoria da qualidade da água; Etapas de Purificação: 6; Tipo de Filtro: C+5 e Pré C+3; Eficiência de Retenção de Partículas (μm): Classe - C = 5 a &lt; 15; Eficiência de Redução de Cloro Livre: Aprovado; Vida Útil do Filtro: 6.000 L / até 6 meses; Volume Interno do Aparelho (L): 3,0; Capacidade de Fornecimento de Água Gelada (L/h)*: 7,2; Temperatura de Resfriamento*: 10°C / 50°F; Vazão Máxima (L/h): 60; Dimensões Sem Embalagem (A x L x P) mm 670 x 460 x 480; Peso Líquido (kg): 20.1.; Refrigeração: Compressor; Termostato Interno: Sim.Kit instalação que acompanha o produto:
1- purificador de água voltagem 127v; 1- cabo de alimentação de energia; 1- manual de instalação e informações; 1- croqui de instalação; 1- suporte para fixação na parede e 5 parafusos e buchas 8mm; 1- cotovelo de engate rápido de 1/2 para 1/4; 1- bico de regulagem da saída de água da torneira; 1,50m - mangueira atóxica para entrada de água (interno no produto); 1- válvula giratória.</t>
  </si>
  <si>
    <t>unidade</t>
  </si>
  <si>
    <t>Bebedouro acessível em inox sem contato manual – modelo com 1 torneira (jato para boca) e sensor infravermelho para copo e garrafa
 Sistema de filtragem integrado com filtros PPF-5 e T33 de carvão ativado e polipropileno; Reservatório de aço inoxidável com capacidade interna de 2,5 litros (não altera a propriedade da água); - Vazão de 60 litros/h; Tecla de acionamento suave para água gelada e natural com a opção de misturar (indicação em braile); - Sensor infravermelho de acionamento da água; Gabinete em chapa de aço inox; - Tampa em aço inox escovado com ralo sifonado; Torneira em plástico “PP” polipropileno com protetor bucal; Compressor 1/8 com baixo consumo de energia; Gás ecológico R134A; ClassificaçãoIPX4 (utilização em áreas internas e externas); A água de entrada deve atender a portaria vigente do Ministério da Saúde; Depósito de água em aço inox 304; Dreno para limpeza; Ralo sifonado; Fixação na parede; Eficiência em melhoria da qualidade da água; Etapas de Purificação: 6; Tipo de Filtro: C+5 e Pré C+3; Eficiência de Retenção de Partículas (μm): Classe - C = 5 a &lt; 15; Eficiência de Redução de Cloro Livre: Aprovado;  Vida Útil do Filtro: 6.000 L / até 6 meses; Volume Interno do Aparelho (L): 3,0; Capacidade de Fornecimento de Água Gelada (L/h)*: 7,2; Temperatura de Resfriamento*: 10°C / 50°F; Vazão Máxima (L/h): 60; Dimensões Sem Embalagem (A x L x P) mm 1000 × 650 × 900; Peso Líquido (kg): 20.1; Refrigeração: Compressor; Termostato Interno: Sim; Acessório anti-respingo para o sensor.
Kit instalação que acompanha o produto: 1- purificador de água voltagem 127v; 1- cabo de alimentação de energia; 1- manual de instalação e informações; 1- croqui de instalação; 1- suporte para fixação na parede e 5 parafusos e buchas 8mm; 1- cotovelo de engate rápido de 1/2 para 1/4; 1- bico de regulagem da saída de água da torneira; 1,50m - mangueira atóxica para entrada de água (interno no produto); 1- sensor life.</t>
  </si>
  <si>
    <t>Scanner Odontológico de bancada. Sistema aberto (STL), velocidade 24 segundos com precisão de 7 micrometros. Digitalização completa com articulador, duas câmeras coloridas de alta resolução, escaneamento automático, LED de 50 lumens, área de escaneamento 80 x 60 x 60 mm.</t>
  </si>
  <si>
    <t>Impressora odontológica. Impressora 3D de alta precisão, sistema aberto, tecnologia DLP por projetor, múltiplas resinas, Fotocura UV Monocromática MSLA, Tela LCD, Área de Impressão 80x129x160mm Precisão Eixo Z 0.00125mm, Velocidade de Impressão 30-50mm/h, Espessura da camada: 0,01-0,2 mm</t>
  </si>
  <si>
    <t xml:space="preserve">Rugosímetro de bancada. Medição de irregularidades de superfícies planas, com contato. Resolução de 0,001 µm.. Curso no eixo X de 50 mm. Dimensões da base, mínimo de 610mm x 450mm. Regulagem de altura. Parâmetros analisados Ra, Rq, Ry, Rz, R3z, , Rt, Rp, Rk, Rpk, Rvk. </t>
  </si>
  <si>
    <t>VALOR TOTAL</t>
  </si>
  <si>
    <t>Sistema de Análise de Luz de Fotopolimerizador LED: Sistema de análise da distribuição espacial de potência em seção transversal com ajuste de foco e atenuadores para fontes de luz visível coerentes e não coerentes. Com tecnologia de detecção com chip CMOS de 11,3 x 11,3 mm; 4,2 Mpixels Abertura de 11,3 x 11,3 mm pixel de 5,5 micrometros e 32 fps, resolução de 12 bits, interface USB 3.0, trigger externo, ajuste focal e com atenuadores de densidade neutra intercambiáveis.</t>
  </si>
  <si>
    <t>NÃO</t>
  </si>
  <si>
    <t>SIM</t>
  </si>
  <si>
    <t>Estufa elétrica digital com controle timer. Temperatura de trabalho ambiente + 5°C até 200°C. Timer com aviso sonoro até 999 minutos. Bandejas internas removíveis. Bivolt. Potência: 350 Watts. Capacidade de no mínimo 40 litros.</t>
  </si>
  <si>
    <t>Unidade pós-cura: Unidade de Lavagem e Pós-Cura para modelos impressos LCD / DLP / SLA. Capacidade de no mínimo 3 litros</t>
  </si>
  <si>
    <t>Dessecador de vidro, cerca de no mínimo 7 litros, com placa de porcelana.</t>
  </si>
  <si>
    <t>Scanner Intraoral 3D Touch. Tamanho do Scanner 240x49,5x30,5. Peso do scanner no máximo 210g. Tecnologia de captura de imagem Coleção óptica contínua de vídeo. Temperatura do espelho na ponta regulada para não embasar. Ajusta-se à posição correta enquanto você digitaliza. Distância de operação 0-17mm. Precisão de digitalização 7 µm. Modo de imagem em Vídeo 3D síncrono. Reinicialização rápida de imagem e renderização 3d. Exportação de arquivo STL, PLY (colorido), OBJ. Ponteiras removíveis ( 3 ponteiras de uso e 1 de transporte). Bag de transporte e maleta de transporte anti-impacto. Sistema aberto que exporta para todos os softwares de desenhos como EXOCAD, 3Shape, BlueSky, Arquivos STL, OBJ e PLY com ferramentas de ponto de contato e delimitação de linha marginal.</t>
  </si>
  <si>
    <t>PREGÃO ELETRÔNICO Nº 58/2021 - EQUIPAMENTOS DIVERSOS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</si>
</sst>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7">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6" fillId="2" borderId="1" xfId="1" applyFont="1" applyFill="1" applyBorder="1" applyAlignment="1">
      <alignment horizontal="center" vertical="center" wrapText="1"/>
    </xf>
    <xf numFmtId="10" fontId="1" fillId="0" borderId="1" xfId="0" applyNumberFormat="1" applyFont="1" applyBorder="1" applyAlignment="1">
      <alignment horizontal="center" vertical="center"/>
    </xf>
    <xf numFmtId="44" fontId="1" fillId="0" borderId="0" xfId="0" applyNumberFormat="1" applyFont="1" applyBorder="1" applyAlignment="1">
      <alignment horizontal="center" vertical="center"/>
    </xf>
    <xf numFmtId="0" fontId="2" fillId="0" borderId="0" xfId="0" applyFont="1" applyBorder="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
  <sheetViews>
    <sheetView tabSelected="1" showWhiteSpace="0" zoomScaleNormal="100" zoomScaleSheetLayoutView="80" workbookViewId="0">
      <selection activeCell="C5" sqref="C1:C1048576"/>
    </sheetView>
  </sheetViews>
  <sheetFormatPr defaultColWidth="9.140625" defaultRowHeight="12.75" x14ac:dyDescent="0.2"/>
  <cols>
    <col min="1" max="1" width="4.28515625" style="2" customWidth="1"/>
    <col min="2" max="2" width="92.42578125" style="2" customWidth="1"/>
    <col min="3" max="3" width="9.7109375" style="2" customWidth="1"/>
    <col min="4" max="4" width="8.28515625" style="3" customWidth="1"/>
    <col min="5" max="5" width="11.42578125" style="4" customWidth="1"/>
    <col min="6" max="6" width="11.28515625" style="4" bestFit="1" customWidth="1"/>
    <col min="7" max="7" width="12.42578125" style="4" bestFit="1" customWidth="1"/>
    <col min="8" max="8" width="10.5703125" style="4" customWidth="1"/>
    <col min="9" max="9" width="11.5703125" style="4" customWidth="1"/>
    <col min="10" max="10" width="8.7109375" style="10" customWidth="1"/>
    <col min="11" max="11" width="15" style="4" customWidth="1"/>
    <col min="12" max="16384" width="9.140625" style="1"/>
  </cols>
  <sheetData>
    <row r="1" spans="1:11" x14ac:dyDescent="0.2">
      <c r="A1" s="16" t="s">
        <v>0</v>
      </c>
      <c r="B1" s="16"/>
      <c r="C1" s="16"/>
      <c r="D1" s="16"/>
      <c r="E1" s="16"/>
      <c r="F1" s="16"/>
      <c r="G1" s="16"/>
      <c r="H1" s="16"/>
      <c r="I1" s="16"/>
      <c r="J1" s="16"/>
      <c r="K1" s="16"/>
    </row>
    <row r="2" spans="1:11" x14ac:dyDescent="0.2">
      <c r="A2" s="16" t="s">
        <v>3</v>
      </c>
      <c r="B2" s="16"/>
      <c r="C2" s="16"/>
      <c r="D2" s="16"/>
      <c r="E2" s="16"/>
      <c r="F2" s="16"/>
      <c r="G2" s="16"/>
      <c r="H2" s="16"/>
      <c r="I2" s="16"/>
      <c r="J2" s="16"/>
      <c r="K2" s="16"/>
    </row>
    <row r="3" spans="1:11" x14ac:dyDescent="0.2">
      <c r="A3" s="16" t="s">
        <v>4</v>
      </c>
      <c r="B3" s="16"/>
      <c r="C3" s="16"/>
      <c r="D3" s="16"/>
      <c r="E3" s="16"/>
      <c r="F3" s="16"/>
      <c r="G3" s="16"/>
      <c r="H3" s="16"/>
      <c r="I3" s="16"/>
      <c r="J3" s="16"/>
      <c r="K3" s="16"/>
    </row>
    <row r="4" spans="1:11" x14ac:dyDescent="0.2">
      <c r="A4" s="16" t="s">
        <v>29</v>
      </c>
      <c r="B4" s="16"/>
      <c r="C4" s="16"/>
      <c r="D4" s="16"/>
      <c r="E4" s="16"/>
      <c r="F4" s="16"/>
      <c r="G4" s="16"/>
      <c r="H4" s="16"/>
      <c r="I4" s="16"/>
      <c r="J4" s="16"/>
      <c r="K4" s="16"/>
    </row>
    <row r="6" spans="1:11" ht="82.9" customHeight="1" x14ac:dyDescent="0.2">
      <c r="A6" s="7" t="s">
        <v>1</v>
      </c>
      <c r="B6" s="8" t="s">
        <v>5</v>
      </c>
      <c r="C6" s="8" t="s">
        <v>13</v>
      </c>
      <c r="D6" s="8" t="s">
        <v>2</v>
      </c>
      <c r="E6" s="8" t="s">
        <v>14</v>
      </c>
      <c r="F6" s="8" t="s">
        <v>7</v>
      </c>
      <c r="G6" s="8" t="s">
        <v>6</v>
      </c>
      <c r="H6" s="8" t="s">
        <v>8</v>
      </c>
      <c r="I6" s="8" t="s">
        <v>9</v>
      </c>
      <c r="J6" s="8" t="s">
        <v>10</v>
      </c>
      <c r="K6" s="8" t="s">
        <v>11</v>
      </c>
    </row>
    <row r="7" spans="1:11" ht="168.75" x14ac:dyDescent="0.2">
      <c r="A7" s="6">
        <v>1</v>
      </c>
      <c r="B7" s="5" t="s">
        <v>15</v>
      </c>
      <c r="C7" s="5">
        <v>311387</v>
      </c>
      <c r="D7" s="5" t="s">
        <v>16</v>
      </c>
      <c r="E7" s="5">
        <v>56</v>
      </c>
      <c r="F7" s="9">
        <v>1826.91</v>
      </c>
      <c r="G7" s="9">
        <f>F7*E7</f>
        <v>102306.96</v>
      </c>
      <c r="H7" s="9" t="s">
        <v>23</v>
      </c>
      <c r="I7" s="9" t="s">
        <v>23</v>
      </c>
      <c r="J7" s="11" t="s">
        <v>12</v>
      </c>
      <c r="K7" s="12">
        <f>IF(F7&lt;0.01,"",IF(AND(F7&gt;=0.01,F7&lt;=5),0.01,IF(F7&lt;=10,0.02,IF(F7&lt;=20,0.03,IF(F7&lt;=50,0.05,IF(F7&lt;=100,0.1,IF(F7&lt;=200,0.12,IF(F7&lt;=500,0.2,IF(F7&lt;=1000,0.4,IF(F7&lt;=2000,0.5,IF(F7&lt;=5000,0.8,IF(F7&lt;=10000,F7*0.005,"Avaliação Específica"))))))))))))</f>
        <v>0.5</v>
      </c>
    </row>
    <row r="8" spans="1:11" ht="191.25" x14ac:dyDescent="0.2">
      <c r="A8" s="6">
        <v>2</v>
      </c>
      <c r="B8" s="5" t="s">
        <v>17</v>
      </c>
      <c r="C8" s="5">
        <v>311387</v>
      </c>
      <c r="D8" s="5" t="s">
        <v>16</v>
      </c>
      <c r="E8" s="5">
        <v>6</v>
      </c>
      <c r="F8" s="9">
        <v>3626.6</v>
      </c>
      <c r="G8" s="9">
        <f t="shared" ref="G8:G16" si="0">F8*E8</f>
        <v>21759.599999999999</v>
      </c>
      <c r="H8" s="9" t="s">
        <v>24</v>
      </c>
      <c r="I8" s="9" t="s">
        <v>23</v>
      </c>
      <c r="J8" s="11" t="s">
        <v>12</v>
      </c>
      <c r="K8" s="12">
        <f t="shared" ref="K8:K14" si="1">IF(F8&lt;0.01,"",IF(AND(F8&gt;=0.01,F8&lt;=5),0.01,IF(F8&lt;=10,0.02,IF(F8&lt;=20,0.03,IF(F8&lt;=50,0.05,IF(F8&lt;=100,0.1,IF(F8&lt;=200,0.12,IF(F8&lt;=500,0.2,IF(F8&lt;=1000,0.4,IF(F8&lt;=2000,0.5,IF(F8&lt;=5000,0.8,IF(F8&lt;=10000,F8*0.005,"Avaliação Específica"))))))))))))</f>
        <v>0.8</v>
      </c>
    </row>
    <row r="9" spans="1:11" ht="22.5" x14ac:dyDescent="0.2">
      <c r="A9" s="6">
        <v>3</v>
      </c>
      <c r="B9" s="5" t="s">
        <v>25</v>
      </c>
      <c r="C9" s="5">
        <v>414650</v>
      </c>
      <c r="D9" s="5" t="s">
        <v>16</v>
      </c>
      <c r="E9" s="5">
        <v>1</v>
      </c>
      <c r="F9" s="9">
        <v>2851.67</v>
      </c>
      <c r="G9" s="9">
        <f t="shared" si="0"/>
        <v>2851.67</v>
      </c>
      <c r="H9" s="9" t="s">
        <v>24</v>
      </c>
      <c r="I9" s="9" t="s">
        <v>23</v>
      </c>
      <c r="J9" s="11" t="s">
        <v>12</v>
      </c>
      <c r="K9" s="12">
        <f t="shared" si="1"/>
        <v>0.8</v>
      </c>
    </row>
    <row r="10" spans="1:11" ht="33.75" x14ac:dyDescent="0.2">
      <c r="A10" s="6">
        <v>4</v>
      </c>
      <c r="B10" s="5" t="s">
        <v>18</v>
      </c>
      <c r="C10" s="5">
        <v>150513</v>
      </c>
      <c r="D10" s="5" t="s">
        <v>16</v>
      </c>
      <c r="E10" s="5">
        <v>1</v>
      </c>
      <c r="F10" s="9">
        <v>50533.33</v>
      </c>
      <c r="G10" s="9">
        <f t="shared" si="0"/>
        <v>50533.33</v>
      </c>
      <c r="H10" s="9" t="s">
        <v>24</v>
      </c>
      <c r="I10" s="9" t="s">
        <v>23</v>
      </c>
      <c r="J10" s="11" t="s">
        <v>12</v>
      </c>
      <c r="K10" s="14">
        <v>5.0000000000000001E-3</v>
      </c>
    </row>
    <row r="11" spans="1:11" ht="33.75" x14ac:dyDescent="0.2">
      <c r="A11" s="6">
        <v>5</v>
      </c>
      <c r="B11" s="5" t="s">
        <v>19</v>
      </c>
      <c r="C11" s="5">
        <v>151080</v>
      </c>
      <c r="D11" s="5" t="s">
        <v>16</v>
      </c>
      <c r="E11" s="5">
        <v>1</v>
      </c>
      <c r="F11" s="9">
        <v>3855.67</v>
      </c>
      <c r="G11" s="9">
        <f t="shared" si="0"/>
        <v>3855.67</v>
      </c>
      <c r="H11" s="9" t="s">
        <v>24</v>
      </c>
      <c r="I11" s="9" t="s">
        <v>23</v>
      </c>
      <c r="J11" s="11" t="s">
        <v>12</v>
      </c>
      <c r="K11" s="12">
        <f t="shared" si="1"/>
        <v>0.8</v>
      </c>
    </row>
    <row r="12" spans="1:11" x14ac:dyDescent="0.2">
      <c r="A12" s="6">
        <v>6</v>
      </c>
      <c r="B12" s="5" t="s">
        <v>26</v>
      </c>
      <c r="C12" s="5">
        <v>151080</v>
      </c>
      <c r="D12" s="5" t="s">
        <v>16</v>
      </c>
      <c r="E12" s="5">
        <v>1</v>
      </c>
      <c r="F12" s="9">
        <v>2535.73</v>
      </c>
      <c r="G12" s="9">
        <f t="shared" si="0"/>
        <v>2535.73</v>
      </c>
      <c r="H12" s="9" t="s">
        <v>24</v>
      </c>
      <c r="I12" s="9" t="s">
        <v>23</v>
      </c>
      <c r="J12" s="11" t="s">
        <v>12</v>
      </c>
      <c r="K12" s="12">
        <f t="shared" si="1"/>
        <v>0.8</v>
      </c>
    </row>
    <row r="13" spans="1:11" ht="33.75" x14ac:dyDescent="0.2">
      <c r="A13" s="6">
        <v>7</v>
      </c>
      <c r="B13" s="5" t="s">
        <v>20</v>
      </c>
      <c r="C13" s="5">
        <v>70548</v>
      </c>
      <c r="D13" s="5" t="s">
        <v>16</v>
      </c>
      <c r="E13" s="5">
        <v>1</v>
      </c>
      <c r="F13" s="9">
        <v>11724.16</v>
      </c>
      <c r="G13" s="9">
        <f t="shared" si="0"/>
        <v>11724.16</v>
      </c>
      <c r="H13" s="9" t="s">
        <v>24</v>
      </c>
      <c r="I13" s="9" t="s">
        <v>23</v>
      </c>
      <c r="J13" s="11" t="s">
        <v>12</v>
      </c>
      <c r="K13" s="14">
        <v>5.0000000000000001E-3</v>
      </c>
    </row>
    <row r="14" spans="1:11" x14ac:dyDescent="0.2">
      <c r="A14" s="6">
        <v>8</v>
      </c>
      <c r="B14" s="5" t="s">
        <v>27</v>
      </c>
      <c r="C14" s="5">
        <v>436423</v>
      </c>
      <c r="D14" s="5" t="s">
        <v>16</v>
      </c>
      <c r="E14" s="5">
        <v>1</v>
      </c>
      <c r="F14" s="9">
        <v>893.4</v>
      </c>
      <c r="G14" s="9">
        <f t="shared" si="0"/>
        <v>893.4</v>
      </c>
      <c r="H14" s="9" t="s">
        <v>24</v>
      </c>
      <c r="I14" s="9" t="s">
        <v>23</v>
      </c>
      <c r="J14" s="11" t="s">
        <v>12</v>
      </c>
      <c r="K14" s="12">
        <f t="shared" si="1"/>
        <v>0.4</v>
      </c>
    </row>
    <row r="15" spans="1:11" ht="45" x14ac:dyDescent="0.2">
      <c r="A15" s="6">
        <v>9</v>
      </c>
      <c r="B15" s="5" t="s">
        <v>22</v>
      </c>
      <c r="C15" s="5"/>
      <c r="D15" s="5" t="s">
        <v>16</v>
      </c>
      <c r="E15" s="5">
        <v>1</v>
      </c>
      <c r="F15" s="9">
        <v>80000</v>
      </c>
      <c r="G15" s="9">
        <f t="shared" si="0"/>
        <v>80000</v>
      </c>
      <c r="H15" s="9" t="s">
        <v>24</v>
      </c>
      <c r="I15" s="9" t="s">
        <v>23</v>
      </c>
      <c r="J15" s="11" t="s">
        <v>12</v>
      </c>
      <c r="K15" s="14">
        <v>5.0000000000000001E-3</v>
      </c>
    </row>
    <row r="16" spans="1:11" ht="78.75" x14ac:dyDescent="0.2">
      <c r="A16" s="6">
        <v>10</v>
      </c>
      <c r="B16" s="5" t="s">
        <v>28</v>
      </c>
      <c r="C16" s="5">
        <v>150513</v>
      </c>
      <c r="D16" s="5" t="s">
        <v>16</v>
      </c>
      <c r="E16" s="5">
        <v>1</v>
      </c>
      <c r="F16" s="9">
        <v>108205.06</v>
      </c>
      <c r="G16" s="9">
        <f t="shared" si="0"/>
        <v>108205.06</v>
      </c>
      <c r="H16" s="9" t="s">
        <v>23</v>
      </c>
      <c r="I16" s="9" t="s">
        <v>23</v>
      </c>
      <c r="J16" s="11" t="s">
        <v>12</v>
      </c>
      <c r="K16" s="14">
        <v>5.0000000000000001E-3</v>
      </c>
    </row>
    <row r="17" spans="6:7" x14ac:dyDescent="0.2">
      <c r="F17" s="8" t="s">
        <v>21</v>
      </c>
      <c r="G17" s="13">
        <f>SUM(G7:G16)</f>
        <v>384665.58</v>
      </c>
    </row>
    <row r="20" spans="6:7" x14ac:dyDescent="0.2">
      <c r="G20" s="15"/>
    </row>
  </sheetData>
  <mergeCells count="4">
    <mergeCell ref="A1:K1"/>
    <mergeCell ref="A2:K2"/>
    <mergeCell ref="A3:K3"/>
    <mergeCell ref="A4:K4"/>
  </mergeCells>
  <pageMargins left="0.23622047244094491" right="0.23622047244094491" top="0.74803149606299213" bottom="0.74803149606299213" header="0.31496062992125984" footer="0.31496062992125984"/>
  <pageSetup paperSize="9" scale="73" fitToHeight="0" orientation="landscape" r:id="rId1"/>
  <headerFooter>
    <oddHeader>&amp;L&amp;G&amp;CPREGÃO ELETRÔNICO XX/2021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Folha1</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Hellen Medeiros</cp:lastModifiedBy>
  <cp:lastPrinted>2021-06-25T21:38:56Z</cp:lastPrinted>
  <dcterms:created xsi:type="dcterms:W3CDTF">2019-07-30T23:05:19Z</dcterms:created>
  <dcterms:modified xsi:type="dcterms:W3CDTF">2021-07-13T18:16:56Z</dcterms:modified>
</cp:coreProperties>
</file>