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ITACOES\Licitação 2021\Pregoes\PE 07-2021 - Material Biológico (Aulas práticas 2021)\04 - PE 07-2021 - 1ª Publicação\"/>
    </mc:Choice>
  </mc:AlternateContent>
  <xr:revisionPtr revIDLastSave="0" documentId="13_ncr:1_{42DFD180-1104-4AE5-8621-18D245AC790D}" xr6:coauthVersionLast="46" xr6:coauthVersionMax="46" xr10:uidLastSave="{00000000-0000-0000-0000-000000000000}"/>
  <bookViews>
    <workbookView xWindow="15375" yWindow="2670" windowWidth="14385" windowHeight="8085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Folha1!$A$1:$K$68</definedName>
    <definedName name="_xlnm.Print_Titles" localSheetId="0">Folha1!$5:$5</definedName>
  </definedNames>
  <calcPr calcId="191029"/>
</workbook>
</file>

<file path=xl/calcChain.xml><?xml version="1.0" encoding="utf-8"?>
<calcChain xmlns="http://schemas.openxmlformats.org/spreadsheetml/2006/main">
  <c r="K32" i="1" l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K6" i="1" l="1"/>
  <c r="G6" i="1" l="1"/>
  <c r="G67" i="1" s="1"/>
</calcChain>
</file>

<file path=xl/sharedStrings.xml><?xml version="1.0" encoding="utf-8"?>
<sst xmlns="http://schemas.openxmlformats.org/spreadsheetml/2006/main" count="342" uniqueCount="93">
  <si>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</si>
  <si>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</si>
  <si>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</si>
  <si>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</si>
  <si>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</si>
  <si>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</si>
  <si>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</si>
  <si>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</si>
  <si>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</si>
  <si>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</si>
  <si>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</si>
  <si>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</si>
  <si>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</si>
  <si>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</si>
  <si>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</si>
  <si>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Ágar batata dextrose (PDA). FRASCO C/500G</t>
  </si>
  <si>
    <t>Ágar farinha de milho. Apresentação: pó. utilizado para o cultivo de fungos e a demonstração da produção de clamidóspora em um ambiente laboratorial. - FRASCO 500 GR</t>
  </si>
  <si>
    <t>Ágar MacConkey. Ágar MacConkey - FRASCO C/500G</t>
  </si>
  <si>
    <t>Ágar pirazinamidase: apresentação: pó. Meio sólido para a diferenciação de Mycobacterium spp com base na ação da pirazinamidase - FRASCO 500GR</t>
  </si>
  <si>
    <t>Ágar Rogosa. Apresentação: pó. FRASCO 500 GR</t>
  </si>
  <si>
    <t>Ágar Sabouraud dextrose 2% FRASCO C/500G</t>
  </si>
  <si>
    <t>Ágar sal manitol FRASCO C/500G</t>
  </si>
  <si>
    <t>AGAR SALMONELLA SHIGELLA - Apresentação frasco com 500gr. Ágar Salmonella Shigella é um meio diferencial seletivo empregado em bacteriologia para isolar Salmonella e Shigella a partir de fezes, urina e alimentos frescos ou enlatados.</t>
  </si>
  <si>
    <t>Ágar Sulfeto Indol Motilidade (SIM). Frasco 500g</t>
  </si>
  <si>
    <t>ágar teague - apresentação em pó - frasco de 500g</t>
  </si>
  <si>
    <t>agar Tríplice Açúcar Ferro (TSI)</t>
  </si>
  <si>
    <t>Ágar Tripto-Caseína Soja. Frasco 500g</t>
  </si>
  <si>
    <t>Ágar yeast carbon base. Apresentação: pó. Recomendado para a classificação de leveduras em função de sua habilidade de assimilar compostos nitrogenados.</t>
  </si>
  <si>
    <t>Ágar yeast nitrogen base sem aminoácidos. Apresentação: pó. Recomendado para o uso na classificação de leveduras baseado em necessidades de amino ácidos e carbonos.</t>
  </si>
  <si>
    <t>ÁGAR, TIPO ÁGAR BACTERIOLÓGICO, ASPECTO FÍSICO PÓ</t>
  </si>
  <si>
    <t>Caldo arginina dehidrolase. Apresentação: pó. utilizado na identificação de enterobactérias</t>
  </si>
  <si>
    <t>Caldo fenilalanina desminase: apresentação: pó</t>
  </si>
  <si>
    <t>Caldo Infusão de cérebro e coração, apresentação: pó</t>
  </si>
  <si>
    <t>Caldo lisina descarboxilase. Apresentação: pó. utilizado na identificação de enterobactérias.</t>
  </si>
  <si>
    <t>Caldo ornitina descarboxilase. Apresentação: pó. Utilizado na identificação de enterobactérias</t>
  </si>
  <si>
    <t>caldo Rapapport- Vassidilidis (RV)</t>
  </si>
  <si>
    <t>caldo Tetrationato (TT)   FRASCO C/500G</t>
  </si>
  <si>
    <t>Caldo tioglicolato com indicador</t>
  </si>
  <si>
    <t>Caldo tioglicolato sem indicador</t>
  </si>
  <si>
    <t>Caldo triptona de soja (TSB) FRASCO C/500G</t>
  </si>
  <si>
    <t>D (+) Galactose - Aspecto físico: pó branco amarelado, Fórmula química: C6H12O6, Peso molecular: 180,16g/mol, Grau de pureza mínima de 99%, Característica adicional reagente p/ HPLC, Número de referência química: CAS 59-23-4. Fornecimento em frasco de 1kg</t>
  </si>
  <si>
    <t>D (+) maltose monohidratada - Aspecto físico: pó ou fino cristal incolor, Peso molecular: 360,31 g/mol, Fórmula química: C12H22O11.H2O, Grau de pureza teor mínimo de 90%, Número de referência química: CAS 69-79-4. Fornecimento em frasco de 250g</t>
  </si>
  <si>
    <t>D (+) Rafinose Pentahidratada - Aspecto físico: pó branco cristalino, inodoro, Composição química: C18H32O16·5H2O, Peso molecular 594,52 g/mol, Teor de pureza mínima de 99%, Número de referência química: CAS 17629-30-0. Fornecimento em frasco de 25g</t>
  </si>
  <si>
    <t>D-(+)-TREHALOSE DIHYDRATE - FRASCO 500 G</t>
  </si>
  <si>
    <t>Discos de antibiograma de Ácido Nalidíxico.</t>
  </si>
  <si>
    <t>Discos de antibiograma de Amoxicilina+Clavulanato</t>
  </si>
  <si>
    <t>Discos de antibiograma de Cefotaxima</t>
  </si>
  <si>
    <t>Discos de antibiograma de Ciprofloxacina</t>
  </si>
  <si>
    <t>Discos de antibiograma de colistina - FRASCO C/ 50 DISCOS</t>
  </si>
  <si>
    <t>Discos de antibiograma de Enrofloxacina</t>
  </si>
  <si>
    <t>Discos de antibiograma de Gentamicina</t>
  </si>
  <si>
    <t>Discos de antibiograma de novobiocina</t>
  </si>
  <si>
    <t>Discos de antibiograma de polimixina B</t>
  </si>
  <si>
    <t>Kit para tipagem de grupo sanguíneo ABO e Rh contendo anticorpos anti-A, anti-B e anti-D para realização de testes de aglutinação em lâminas.</t>
  </si>
  <si>
    <t>Kit turbidimetria para proteína C reativa (PCR), com calibrador, 40mL</t>
  </si>
  <si>
    <t>Meio de cultura de teste OF (oxidação/fermentação). Apresentação: pó. para diferencição e classificação de bactérias gram-negativas. APresentação: pó</t>
  </si>
  <si>
    <t>MEIO DE CULTURA, TIPO ÁGAR BAIRD PARKER, APRESENTAÇÃO PÓ</t>
  </si>
  <si>
    <t>MEIO DE CULTURA, TIPO ÁGAR CITRATO DE SIMMONS, APRESENTAÇÃO PÓ</t>
  </si>
  <si>
    <t>MEIO DE CULTURA, TIPO ÁGAR LISINA FERRO, APRESENTAÇÃO PÓ</t>
  </si>
  <si>
    <t>MEIO DE CULTURA, TIPO ÁGAR MUELLER HINTON, APRESENTAÇÃO PÓ</t>
  </si>
  <si>
    <t>MEIO DE CULTURA, TIPO ÁGAR PCA, APRESENTAÇÃO PÓ</t>
  </si>
  <si>
    <t>MEIO DE CULTURA, TIPO CALDO MUELLER HINTON, APRESENTAÇÃO PÓ</t>
  </si>
  <si>
    <t>MEIO DE CULTURA, TIPO MRS ÁGAR, APRESENTAÇÃO PÓ</t>
  </si>
  <si>
    <t>MEIO DE CULTURA., ÁGAR BILE ESCULINA, PÓ</t>
  </si>
  <si>
    <t>meio de cultura., tipo ágar mitis salivarius, aspecto físico pó</t>
  </si>
  <si>
    <t>Peptona de caseína FRASCO C/500G</t>
  </si>
  <si>
    <t>Prova de aglutinação em placa/látex para o diagnóstico de anticorpos artrite reumatóide. Metodologia Aglutinação KIT 50 testes + controles positivo e negativo - KIT</t>
  </si>
  <si>
    <t>Pyr Test. Teste em disco, baseado na hidrólise enzimática da L-Pyrrolidonyl-Beta-Naphytylamide, para identificação de Streptococcus pyogenes e Enterococcus spp, teste rápido e preciso. Contém 1 Fr c/ 2 ml e 24 Discos - KIT</t>
  </si>
  <si>
    <t>Sangue de carneiro desfibrinado - FRASCO</t>
  </si>
  <si>
    <t>SOLUÇÃO DE LACTOFENOL DE AMAN - FRASCO 250 ML</t>
  </si>
  <si>
    <t>SUPLEMENTO PARA MEIO DE CULTURA, PLASMA DE COELHO, LIOFILIZADO, COM EDTA</t>
  </si>
  <si>
    <t>SUPLEMENTO PARA MEIO DE CULTURA, TIPO PEPTONA BACTERIOLÓGICA, ASPECTO FÍSICO PÓ</t>
  </si>
  <si>
    <t>SUPLEMENTO PARA MEIO DE CULTURA, TIPO PEPTONA DE CARNE, ASPECTO FÍSICO PÓ</t>
  </si>
  <si>
    <t>Teste de aglutinação de látex em lâmina1 para a diferenciação de cepas de Staphylococcus aureus, através da detecção do fator de aglutinação (“clumping”), - KIT</t>
  </si>
  <si>
    <t>Tiras reagentes para teste de glicemia (Frasco com 50 tiras). Tira de teste para dosagem de glicemia capilar em sangue venoso, capilar, arterial e neonatal. Com película protetora em pvc para a proteção da área reagente. Dotada de 3 eletrodos que visam minimizar qualquer interferência nos resultados. Tempo máximo para apresentar resultado: 10 segundos.</t>
  </si>
  <si>
    <t>frasco de 500g</t>
  </si>
  <si>
    <t>frasco de 100g</t>
  </si>
  <si>
    <t>frasco de 250g</t>
  </si>
  <si>
    <t>frasco de 25g</t>
  </si>
  <si>
    <t>Frasco 500g</t>
  </si>
  <si>
    <t>Frasco c/ 50 und.</t>
  </si>
  <si>
    <t>kit</t>
  </si>
  <si>
    <t>Kit</t>
  </si>
  <si>
    <t>Frasco 50ml</t>
  </si>
  <si>
    <t>Frasco 250ml</t>
  </si>
  <si>
    <t>Caixa c/ 5 rascos de 3ml</t>
  </si>
  <si>
    <t>Frasco com 50 tiras</t>
  </si>
  <si>
    <t>-</t>
  </si>
  <si>
    <t>SIM</t>
  </si>
  <si>
    <t>NÃO</t>
  </si>
  <si>
    <t>VALOR TOTAL</t>
  </si>
  <si>
    <t>Discos de antibiograma de Eritromicina</t>
  </si>
  <si>
    <t>PE 07/2021 - AQUISIÇÃO DE MATERIAL BIOLÓGICO (AULAS PRÁTICAS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</si>
</sst>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.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4" fontId="8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75" sqref="I75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0" style="17" bestFit="1" customWidth="1"/>
    <col min="6" max="6" width="11.5703125" style="17" bestFit="1" customWidth="1"/>
    <col min="7" max="7" width="13.5703125" style="4" bestFit="1" customWidth="1"/>
    <col min="8" max="8" width="10.5703125" style="4" bestFit="1" customWidth="1"/>
    <col min="9" max="9" width="11.5703125" style="4" bestFit="1" customWidth="1"/>
    <col min="10" max="10" width="8.7109375" style="7" bestFit="1" customWidth="1"/>
    <col min="11" max="11" width="15" style="17" bestFit="1" customWidth="1"/>
    <col min="12" max="16384" width="9.140625" style="1"/>
  </cols>
  <sheetData>
    <row r="1" spans="1:1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">
      <c r="A2" s="8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">
      <c r="A4" s="8" t="s">
        <v>92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82.9" customHeight="1" x14ac:dyDescent="0.2">
      <c r="A5" s="5" t="s">
        <v>1</v>
      </c>
      <c r="B5" s="6" t="s">
        <v>5</v>
      </c>
      <c r="C5" s="6" t="s">
        <v>13</v>
      </c>
      <c r="D5" s="6" t="s">
        <v>2</v>
      </c>
      <c r="E5" s="6" t="s">
        <v>14</v>
      </c>
      <c r="F5" s="6" t="s">
        <v>7</v>
      </c>
      <c r="G5" s="6" t="s">
        <v>6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1" s="16" customFormat="1" ht="22.5" x14ac:dyDescent="0.2">
      <c r="A6" s="10">
        <v>1</v>
      </c>
      <c r="B6" s="11" t="s">
        <v>15</v>
      </c>
      <c r="C6" s="10">
        <v>326288</v>
      </c>
      <c r="D6" s="10" t="s">
        <v>75</v>
      </c>
      <c r="E6" s="10">
        <v>5</v>
      </c>
      <c r="F6" s="12">
        <v>361.77</v>
      </c>
      <c r="G6" s="12">
        <f>F6*E6</f>
        <v>1808.85</v>
      </c>
      <c r="H6" s="13" t="s">
        <v>88</v>
      </c>
      <c r="I6" s="13" t="s">
        <v>89</v>
      </c>
      <c r="J6" s="14" t="s">
        <v>12</v>
      </c>
      <c r="K6" s="15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0.2</v>
      </c>
    </row>
    <row r="7" spans="1:11" s="16" customFormat="1" ht="45" x14ac:dyDescent="0.2">
      <c r="A7" s="10">
        <v>2</v>
      </c>
      <c r="B7" s="11" t="s">
        <v>16</v>
      </c>
      <c r="C7" s="10">
        <v>351978</v>
      </c>
      <c r="D7" s="10" t="s">
        <v>75</v>
      </c>
      <c r="E7" s="10">
        <v>3</v>
      </c>
      <c r="F7" s="12">
        <v>1342.77</v>
      </c>
      <c r="G7" s="12">
        <f t="shared" ref="G7:G64" si="0">F7*E7</f>
        <v>4028.31</v>
      </c>
      <c r="H7" s="13" t="s">
        <v>88</v>
      </c>
      <c r="I7" s="13" t="s">
        <v>89</v>
      </c>
      <c r="J7" s="14" t="s">
        <v>12</v>
      </c>
      <c r="K7" s="15">
        <f t="shared" ref="K7:K64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0.5</v>
      </c>
    </row>
    <row r="8" spans="1:11" s="16" customFormat="1" ht="22.5" x14ac:dyDescent="0.2">
      <c r="A8" s="10">
        <v>3</v>
      </c>
      <c r="B8" s="11" t="s">
        <v>17</v>
      </c>
      <c r="C8" s="10">
        <v>326284</v>
      </c>
      <c r="D8" s="10" t="s">
        <v>75</v>
      </c>
      <c r="E8" s="10">
        <v>3</v>
      </c>
      <c r="F8" s="12">
        <v>494.1</v>
      </c>
      <c r="G8" s="12">
        <f t="shared" si="0"/>
        <v>1482.3000000000002</v>
      </c>
      <c r="H8" s="13" t="s">
        <v>88</v>
      </c>
      <c r="I8" s="13" t="s">
        <v>89</v>
      </c>
      <c r="J8" s="14" t="s">
        <v>12</v>
      </c>
      <c r="K8" s="15">
        <f t="shared" si="1"/>
        <v>0.2</v>
      </c>
    </row>
    <row r="9" spans="1:11" s="16" customFormat="1" ht="45" x14ac:dyDescent="0.2">
      <c r="A9" s="10">
        <v>4</v>
      </c>
      <c r="B9" s="11" t="s">
        <v>18</v>
      </c>
      <c r="C9" s="10" t="s">
        <v>87</v>
      </c>
      <c r="D9" s="10" t="s">
        <v>75</v>
      </c>
      <c r="E9" s="10">
        <v>2</v>
      </c>
      <c r="F9" s="12">
        <v>1900</v>
      </c>
      <c r="G9" s="12">
        <f t="shared" si="0"/>
        <v>3800</v>
      </c>
      <c r="H9" s="13" t="s">
        <v>88</v>
      </c>
      <c r="I9" s="13" t="s">
        <v>89</v>
      </c>
      <c r="J9" s="14" t="s">
        <v>12</v>
      </c>
      <c r="K9" s="15">
        <f t="shared" si="1"/>
        <v>0.5</v>
      </c>
    </row>
    <row r="10" spans="1:11" s="16" customFormat="1" ht="22.5" x14ac:dyDescent="0.2">
      <c r="A10" s="10">
        <v>5</v>
      </c>
      <c r="B10" s="11" t="s">
        <v>19</v>
      </c>
      <c r="C10" s="10">
        <v>352573</v>
      </c>
      <c r="D10" s="10" t="s">
        <v>75</v>
      </c>
      <c r="E10" s="10">
        <v>2</v>
      </c>
      <c r="F10" s="12">
        <v>517.15</v>
      </c>
      <c r="G10" s="12">
        <f t="shared" si="0"/>
        <v>1034.3</v>
      </c>
      <c r="H10" s="13" t="s">
        <v>88</v>
      </c>
      <c r="I10" s="13" t="s">
        <v>89</v>
      </c>
      <c r="J10" s="14" t="s">
        <v>12</v>
      </c>
      <c r="K10" s="15">
        <f t="shared" si="1"/>
        <v>0.4</v>
      </c>
    </row>
    <row r="11" spans="1:11" s="16" customFormat="1" ht="22.5" x14ac:dyDescent="0.2">
      <c r="A11" s="10">
        <v>6</v>
      </c>
      <c r="B11" s="11" t="s">
        <v>20</v>
      </c>
      <c r="C11" s="10">
        <v>326298</v>
      </c>
      <c r="D11" s="10" t="s">
        <v>75</v>
      </c>
      <c r="E11" s="10">
        <v>4</v>
      </c>
      <c r="F11" s="12">
        <v>338.4</v>
      </c>
      <c r="G11" s="12">
        <f t="shared" si="0"/>
        <v>1353.6</v>
      </c>
      <c r="H11" s="13" t="s">
        <v>88</v>
      </c>
      <c r="I11" s="13" t="s">
        <v>89</v>
      </c>
      <c r="J11" s="14" t="s">
        <v>12</v>
      </c>
      <c r="K11" s="15">
        <f t="shared" si="1"/>
        <v>0.2</v>
      </c>
    </row>
    <row r="12" spans="1:11" s="16" customFormat="1" ht="22.5" x14ac:dyDescent="0.2">
      <c r="A12" s="10">
        <v>7</v>
      </c>
      <c r="B12" s="11" t="s">
        <v>21</v>
      </c>
      <c r="C12" s="10">
        <v>330218</v>
      </c>
      <c r="D12" s="10" t="s">
        <v>75</v>
      </c>
      <c r="E12" s="10">
        <v>5</v>
      </c>
      <c r="F12" s="12">
        <v>353.23</v>
      </c>
      <c r="G12" s="12">
        <f t="shared" si="0"/>
        <v>1766.15</v>
      </c>
      <c r="H12" s="13" t="s">
        <v>88</v>
      </c>
      <c r="I12" s="13" t="s">
        <v>89</v>
      </c>
      <c r="J12" s="14" t="s">
        <v>12</v>
      </c>
      <c r="K12" s="15">
        <f t="shared" si="1"/>
        <v>0.2</v>
      </c>
    </row>
    <row r="13" spans="1:11" s="16" customFormat="1" ht="56.25" x14ac:dyDescent="0.2">
      <c r="A13" s="10">
        <v>8</v>
      </c>
      <c r="B13" s="11" t="s">
        <v>22</v>
      </c>
      <c r="C13" s="10">
        <v>326277</v>
      </c>
      <c r="D13" s="10" t="s">
        <v>75</v>
      </c>
      <c r="E13" s="10">
        <v>2</v>
      </c>
      <c r="F13" s="12">
        <v>385.06</v>
      </c>
      <c r="G13" s="12">
        <f t="shared" si="0"/>
        <v>770.12</v>
      </c>
      <c r="H13" s="13" t="s">
        <v>88</v>
      </c>
      <c r="I13" s="13" t="s">
        <v>89</v>
      </c>
      <c r="J13" s="14" t="s">
        <v>12</v>
      </c>
      <c r="K13" s="15">
        <f t="shared" si="1"/>
        <v>0.2</v>
      </c>
    </row>
    <row r="14" spans="1:11" s="16" customFormat="1" ht="22.5" x14ac:dyDescent="0.2">
      <c r="A14" s="10">
        <v>9</v>
      </c>
      <c r="B14" s="11" t="s">
        <v>23</v>
      </c>
      <c r="C14" s="10" t="s">
        <v>87</v>
      </c>
      <c r="D14" s="10" t="s">
        <v>75</v>
      </c>
      <c r="E14" s="10">
        <v>2</v>
      </c>
      <c r="F14" s="12">
        <v>537.02</v>
      </c>
      <c r="G14" s="12">
        <f t="shared" si="0"/>
        <v>1074.04</v>
      </c>
      <c r="H14" s="13" t="s">
        <v>88</v>
      </c>
      <c r="I14" s="13" t="s">
        <v>89</v>
      </c>
      <c r="J14" s="14" t="s">
        <v>12</v>
      </c>
      <c r="K14" s="15">
        <f t="shared" si="1"/>
        <v>0.4</v>
      </c>
    </row>
    <row r="15" spans="1:11" s="16" customFormat="1" ht="22.5" x14ac:dyDescent="0.2">
      <c r="A15" s="10">
        <v>10</v>
      </c>
      <c r="B15" s="11" t="s">
        <v>24</v>
      </c>
      <c r="C15" s="10">
        <v>329368</v>
      </c>
      <c r="D15" s="10" t="s">
        <v>75</v>
      </c>
      <c r="E15" s="10">
        <v>2</v>
      </c>
      <c r="F15" s="12">
        <v>804.49</v>
      </c>
      <c r="G15" s="12">
        <f t="shared" si="0"/>
        <v>1608.98</v>
      </c>
      <c r="H15" s="13" t="s">
        <v>88</v>
      </c>
      <c r="I15" s="13" t="s">
        <v>89</v>
      </c>
      <c r="J15" s="14" t="s">
        <v>12</v>
      </c>
      <c r="K15" s="15">
        <f t="shared" si="1"/>
        <v>0.4</v>
      </c>
    </row>
    <row r="16" spans="1:11" s="16" customFormat="1" ht="22.5" x14ac:dyDescent="0.2">
      <c r="A16" s="10">
        <v>11</v>
      </c>
      <c r="B16" s="11" t="s">
        <v>25</v>
      </c>
      <c r="C16" s="10">
        <v>326303</v>
      </c>
      <c r="D16" s="10" t="s">
        <v>75</v>
      </c>
      <c r="E16" s="10">
        <v>2</v>
      </c>
      <c r="F16" s="12">
        <v>531.37</v>
      </c>
      <c r="G16" s="12">
        <f t="shared" si="0"/>
        <v>1062.74</v>
      </c>
      <c r="H16" s="13" t="s">
        <v>88</v>
      </c>
      <c r="I16" s="13" t="s">
        <v>89</v>
      </c>
      <c r="J16" s="14" t="s">
        <v>12</v>
      </c>
      <c r="K16" s="15">
        <f t="shared" si="1"/>
        <v>0.4</v>
      </c>
    </row>
    <row r="17" spans="1:11" s="16" customFormat="1" ht="22.5" x14ac:dyDescent="0.2">
      <c r="A17" s="10">
        <v>12</v>
      </c>
      <c r="B17" s="11" t="s">
        <v>26</v>
      </c>
      <c r="C17" s="10">
        <v>375655</v>
      </c>
      <c r="D17" s="10" t="s">
        <v>75</v>
      </c>
      <c r="E17" s="10">
        <v>2</v>
      </c>
      <c r="F17" s="12">
        <v>590.72</v>
      </c>
      <c r="G17" s="12">
        <f t="shared" si="0"/>
        <v>1181.44</v>
      </c>
      <c r="H17" s="13" t="s">
        <v>88</v>
      </c>
      <c r="I17" s="13" t="s">
        <v>89</v>
      </c>
      <c r="J17" s="14" t="s">
        <v>12</v>
      </c>
      <c r="K17" s="15">
        <f t="shared" si="1"/>
        <v>0.4</v>
      </c>
    </row>
    <row r="18" spans="1:11" s="16" customFormat="1" ht="45" x14ac:dyDescent="0.2">
      <c r="A18" s="10">
        <v>13</v>
      </c>
      <c r="B18" s="11" t="s">
        <v>27</v>
      </c>
      <c r="C18" s="10" t="s">
        <v>87</v>
      </c>
      <c r="D18" s="10" t="s">
        <v>75</v>
      </c>
      <c r="E18" s="10">
        <v>3</v>
      </c>
      <c r="F18" s="12">
        <v>435.98</v>
      </c>
      <c r="G18" s="12">
        <f t="shared" si="0"/>
        <v>1307.94</v>
      </c>
      <c r="H18" s="13" t="s">
        <v>88</v>
      </c>
      <c r="I18" s="13" t="s">
        <v>89</v>
      </c>
      <c r="J18" s="14" t="s">
        <v>12</v>
      </c>
      <c r="K18" s="15">
        <f t="shared" si="1"/>
        <v>0.2</v>
      </c>
    </row>
    <row r="19" spans="1:11" s="16" customFormat="1" ht="45" x14ac:dyDescent="0.2">
      <c r="A19" s="10">
        <v>14</v>
      </c>
      <c r="B19" s="11" t="s">
        <v>28</v>
      </c>
      <c r="C19" s="10" t="s">
        <v>87</v>
      </c>
      <c r="D19" s="10" t="s">
        <v>75</v>
      </c>
      <c r="E19" s="10">
        <v>3</v>
      </c>
      <c r="F19" s="12">
        <v>1728.87</v>
      </c>
      <c r="G19" s="12">
        <f t="shared" si="0"/>
        <v>5186.6099999999997</v>
      </c>
      <c r="H19" s="13" t="s">
        <v>88</v>
      </c>
      <c r="I19" s="13" t="s">
        <v>89</v>
      </c>
      <c r="J19" s="14" t="s">
        <v>12</v>
      </c>
      <c r="K19" s="15">
        <f t="shared" si="1"/>
        <v>0.5</v>
      </c>
    </row>
    <row r="20" spans="1:11" s="16" customFormat="1" ht="22.5" x14ac:dyDescent="0.2">
      <c r="A20" s="10">
        <v>15</v>
      </c>
      <c r="B20" s="11" t="s">
        <v>29</v>
      </c>
      <c r="C20" s="10">
        <v>387015</v>
      </c>
      <c r="D20" s="10" t="s">
        <v>75</v>
      </c>
      <c r="E20" s="10">
        <v>3</v>
      </c>
      <c r="F20" s="12">
        <v>644.49</v>
      </c>
      <c r="G20" s="12">
        <f t="shared" si="0"/>
        <v>1933.47</v>
      </c>
      <c r="H20" s="13" t="s">
        <v>88</v>
      </c>
      <c r="I20" s="13" t="s">
        <v>89</v>
      </c>
      <c r="J20" s="14" t="s">
        <v>12</v>
      </c>
      <c r="K20" s="15">
        <f t="shared" si="1"/>
        <v>0.4</v>
      </c>
    </row>
    <row r="21" spans="1:11" s="16" customFormat="1" ht="22.5" x14ac:dyDescent="0.2">
      <c r="A21" s="10">
        <v>16</v>
      </c>
      <c r="B21" s="11" t="s">
        <v>30</v>
      </c>
      <c r="C21" s="10">
        <v>355732</v>
      </c>
      <c r="D21" s="10" t="s">
        <v>75</v>
      </c>
      <c r="E21" s="10">
        <v>2</v>
      </c>
      <c r="F21" s="12">
        <v>505.11</v>
      </c>
      <c r="G21" s="12">
        <f t="shared" si="0"/>
        <v>1010.22</v>
      </c>
      <c r="H21" s="13" t="s">
        <v>88</v>
      </c>
      <c r="I21" s="13" t="s">
        <v>89</v>
      </c>
      <c r="J21" s="14" t="s">
        <v>12</v>
      </c>
      <c r="K21" s="15">
        <f t="shared" si="1"/>
        <v>0.4</v>
      </c>
    </row>
    <row r="22" spans="1:11" s="16" customFormat="1" ht="22.5" x14ac:dyDescent="0.2">
      <c r="A22" s="10">
        <v>17</v>
      </c>
      <c r="B22" s="11" t="s">
        <v>31</v>
      </c>
      <c r="C22" s="10" t="s">
        <v>87</v>
      </c>
      <c r="D22" s="10" t="s">
        <v>75</v>
      </c>
      <c r="E22" s="10">
        <v>3</v>
      </c>
      <c r="F22" s="12">
        <v>1136.07</v>
      </c>
      <c r="G22" s="12">
        <f t="shared" si="0"/>
        <v>3408.21</v>
      </c>
      <c r="H22" s="13" t="s">
        <v>88</v>
      </c>
      <c r="I22" s="13" t="s">
        <v>89</v>
      </c>
      <c r="J22" s="14" t="s">
        <v>12</v>
      </c>
      <c r="K22" s="15">
        <f t="shared" si="1"/>
        <v>0.5</v>
      </c>
    </row>
    <row r="23" spans="1:11" s="16" customFormat="1" ht="22.5" x14ac:dyDescent="0.2">
      <c r="A23" s="10">
        <v>18</v>
      </c>
      <c r="B23" s="11" t="s">
        <v>32</v>
      </c>
      <c r="C23" s="10" t="s">
        <v>87</v>
      </c>
      <c r="D23" s="10" t="s">
        <v>75</v>
      </c>
      <c r="E23" s="10">
        <v>4</v>
      </c>
      <c r="F23" s="12">
        <v>423.66</v>
      </c>
      <c r="G23" s="12">
        <f t="shared" si="0"/>
        <v>1694.64</v>
      </c>
      <c r="H23" s="13" t="s">
        <v>88</v>
      </c>
      <c r="I23" s="13" t="s">
        <v>89</v>
      </c>
      <c r="J23" s="14" t="s">
        <v>12</v>
      </c>
      <c r="K23" s="15">
        <f t="shared" si="1"/>
        <v>0.2</v>
      </c>
    </row>
    <row r="24" spans="1:11" s="16" customFormat="1" ht="22.5" x14ac:dyDescent="0.2">
      <c r="A24" s="10">
        <v>19</v>
      </c>
      <c r="B24" s="11" t="s">
        <v>33</v>
      </c>
      <c r="C24" s="10">
        <v>330084</v>
      </c>
      <c r="D24" s="10" t="s">
        <v>75</v>
      </c>
      <c r="E24" s="10">
        <v>3</v>
      </c>
      <c r="F24" s="12">
        <v>728.76</v>
      </c>
      <c r="G24" s="12">
        <f t="shared" si="0"/>
        <v>2186.2799999999997</v>
      </c>
      <c r="H24" s="13" t="s">
        <v>88</v>
      </c>
      <c r="I24" s="13" t="s">
        <v>89</v>
      </c>
      <c r="J24" s="14" t="s">
        <v>12</v>
      </c>
      <c r="K24" s="15">
        <f t="shared" si="1"/>
        <v>0.4</v>
      </c>
    </row>
    <row r="25" spans="1:11" s="16" customFormat="1" ht="22.5" x14ac:dyDescent="0.2">
      <c r="A25" s="10">
        <v>20</v>
      </c>
      <c r="B25" s="11" t="s">
        <v>34</v>
      </c>
      <c r="C25" s="10">
        <v>368741</v>
      </c>
      <c r="D25" s="10" t="s">
        <v>75</v>
      </c>
      <c r="E25" s="10">
        <v>3</v>
      </c>
      <c r="F25" s="12">
        <v>607.04999999999995</v>
      </c>
      <c r="G25" s="12">
        <f t="shared" si="0"/>
        <v>1821.1499999999999</v>
      </c>
      <c r="H25" s="13" t="s">
        <v>88</v>
      </c>
      <c r="I25" s="13" t="s">
        <v>89</v>
      </c>
      <c r="J25" s="14" t="s">
        <v>12</v>
      </c>
      <c r="K25" s="15">
        <f t="shared" si="1"/>
        <v>0.4</v>
      </c>
    </row>
    <row r="26" spans="1:11" s="16" customFormat="1" ht="22.5" x14ac:dyDescent="0.2">
      <c r="A26" s="10">
        <v>21</v>
      </c>
      <c r="B26" s="11" t="s">
        <v>35</v>
      </c>
      <c r="C26" s="10" t="s">
        <v>87</v>
      </c>
      <c r="D26" s="10" t="s">
        <v>75</v>
      </c>
      <c r="E26" s="10">
        <v>2</v>
      </c>
      <c r="F26" s="12">
        <v>493.23</v>
      </c>
      <c r="G26" s="12">
        <f t="shared" si="0"/>
        <v>986.46</v>
      </c>
      <c r="H26" s="13" t="s">
        <v>88</v>
      </c>
      <c r="I26" s="13" t="s">
        <v>89</v>
      </c>
      <c r="J26" s="14" t="s">
        <v>12</v>
      </c>
      <c r="K26" s="15">
        <f t="shared" si="1"/>
        <v>0.2</v>
      </c>
    </row>
    <row r="27" spans="1:11" s="16" customFormat="1" ht="22.5" x14ac:dyDescent="0.2">
      <c r="A27" s="10">
        <v>22</v>
      </c>
      <c r="B27" s="11" t="s">
        <v>36</v>
      </c>
      <c r="C27" s="10">
        <v>326309</v>
      </c>
      <c r="D27" s="10" t="s">
        <v>75</v>
      </c>
      <c r="E27" s="10">
        <v>2</v>
      </c>
      <c r="F27" s="12">
        <v>379.97</v>
      </c>
      <c r="G27" s="12">
        <f t="shared" si="0"/>
        <v>759.94</v>
      </c>
      <c r="H27" s="13" t="s">
        <v>88</v>
      </c>
      <c r="I27" s="13" t="s">
        <v>89</v>
      </c>
      <c r="J27" s="14" t="s">
        <v>12</v>
      </c>
      <c r="K27" s="15">
        <f t="shared" si="1"/>
        <v>0.2</v>
      </c>
    </row>
    <row r="28" spans="1:11" s="16" customFormat="1" ht="22.5" x14ac:dyDescent="0.2">
      <c r="A28" s="10">
        <v>23</v>
      </c>
      <c r="B28" s="11" t="s">
        <v>37</v>
      </c>
      <c r="C28" s="10">
        <v>326310</v>
      </c>
      <c r="D28" s="10" t="s">
        <v>75</v>
      </c>
      <c r="E28" s="10">
        <v>2</v>
      </c>
      <c r="F28" s="12">
        <v>330.73</v>
      </c>
      <c r="G28" s="12">
        <f t="shared" si="0"/>
        <v>661.46</v>
      </c>
      <c r="H28" s="13" t="s">
        <v>88</v>
      </c>
      <c r="I28" s="13" t="s">
        <v>89</v>
      </c>
      <c r="J28" s="14" t="s">
        <v>12</v>
      </c>
      <c r="K28" s="15">
        <f t="shared" si="1"/>
        <v>0.2</v>
      </c>
    </row>
    <row r="29" spans="1:11" s="16" customFormat="1" ht="22.5" x14ac:dyDescent="0.2">
      <c r="A29" s="10">
        <v>24</v>
      </c>
      <c r="B29" s="11" t="s">
        <v>38</v>
      </c>
      <c r="C29" s="10">
        <v>326310</v>
      </c>
      <c r="D29" s="10" t="s">
        <v>75</v>
      </c>
      <c r="E29" s="10">
        <v>2</v>
      </c>
      <c r="F29" s="12">
        <v>412.15</v>
      </c>
      <c r="G29" s="12">
        <f t="shared" si="0"/>
        <v>824.3</v>
      </c>
      <c r="H29" s="13" t="s">
        <v>88</v>
      </c>
      <c r="I29" s="13" t="s">
        <v>89</v>
      </c>
      <c r="J29" s="14" t="s">
        <v>12</v>
      </c>
      <c r="K29" s="15">
        <f t="shared" si="1"/>
        <v>0.2</v>
      </c>
    </row>
    <row r="30" spans="1:11" s="16" customFormat="1" ht="22.5" x14ac:dyDescent="0.2">
      <c r="A30" s="10">
        <v>25</v>
      </c>
      <c r="B30" s="11" t="s">
        <v>39</v>
      </c>
      <c r="C30" s="10" t="s">
        <v>87</v>
      </c>
      <c r="D30" s="10" t="s">
        <v>75</v>
      </c>
      <c r="E30" s="10">
        <v>2</v>
      </c>
      <c r="F30" s="12">
        <v>390.92</v>
      </c>
      <c r="G30" s="12">
        <f t="shared" si="0"/>
        <v>781.84</v>
      </c>
      <c r="H30" s="13" t="s">
        <v>88</v>
      </c>
      <c r="I30" s="13" t="s">
        <v>89</v>
      </c>
      <c r="J30" s="14" t="s">
        <v>12</v>
      </c>
      <c r="K30" s="15">
        <f t="shared" si="1"/>
        <v>0.2</v>
      </c>
    </row>
    <row r="31" spans="1:11" s="16" customFormat="1" ht="67.5" x14ac:dyDescent="0.2">
      <c r="A31" s="10">
        <v>26</v>
      </c>
      <c r="B31" s="11" t="s">
        <v>40</v>
      </c>
      <c r="C31" s="10">
        <v>415142</v>
      </c>
      <c r="D31" s="10" t="s">
        <v>76</v>
      </c>
      <c r="E31" s="10">
        <v>4</v>
      </c>
      <c r="F31" s="12">
        <v>337.28</v>
      </c>
      <c r="G31" s="12">
        <f t="shared" si="0"/>
        <v>1349.12</v>
      </c>
      <c r="H31" s="13" t="s">
        <v>88</v>
      </c>
      <c r="I31" s="13" t="s">
        <v>89</v>
      </c>
      <c r="J31" s="14" t="s">
        <v>12</v>
      </c>
      <c r="K31" s="15">
        <f t="shared" si="1"/>
        <v>0.2</v>
      </c>
    </row>
    <row r="32" spans="1:11" s="16" customFormat="1" ht="67.5" x14ac:dyDescent="0.2">
      <c r="A32" s="10">
        <v>27</v>
      </c>
      <c r="B32" s="11" t="s">
        <v>41</v>
      </c>
      <c r="C32" s="10">
        <v>415131</v>
      </c>
      <c r="D32" s="10" t="s">
        <v>77</v>
      </c>
      <c r="E32" s="10">
        <v>4</v>
      </c>
      <c r="F32" s="12">
        <v>321.67</v>
      </c>
      <c r="G32" s="12">
        <f t="shared" si="0"/>
        <v>1286.68</v>
      </c>
      <c r="H32" s="13" t="s">
        <v>88</v>
      </c>
      <c r="I32" s="13" t="s">
        <v>89</v>
      </c>
      <c r="J32" s="14" t="s">
        <v>12</v>
      </c>
      <c r="K32" s="15">
        <f t="shared" si="1"/>
        <v>0.2</v>
      </c>
    </row>
    <row r="33" spans="1:11" s="16" customFormat="1" ht="67.5" x14ac:dyDescent="0.2">
      <c r="A33" s="10">
        <v>28</v>
      </c>
      <c r="B33" s="11" t="s">
        <v>42</v>
      </c>
      <c r="C33" s="10">
        <v>354239</v>
      </c>
      <c r="D33" s="10" t="s">
        <v>78</v>
      </c>
      <c r="E33" s="10">
        <v>12</v>
      </c>
      <c r="F33" s="12">
        <v>549.69000000000005</v>
      </c>
      <c r="G33" s="12">
        <f t="shared" si="0"/>
        <v>6596.2800000000007</v>
      </c>
      <c r="H33" s="13" t="s">
        <v>88</v>
      </c>
      <c r="I33" s="13" t="s">
        <v>89</v>
      </c>
      <c r="J33" s="14" t="s">
        <v>12</v>
      </c>
      <c r="K33" s="15">
        <f t="shared" si="1"/>
        <v>0.4</v>
      </c>
    </row>
    <row r="34" spans="1:11" s="16" customFormat="1" ht="22.5" x14ac:dyDescent="0.2">
      <c r="A34" s="10">
        <v>29</v>
      </c>
      <c r="B34" s="11" t="s">
        <v>43</v>
      </c>
      <c r="C34" s="10" t="s">
        <v>87</v>
      </c>
      <c r="D34" s="10" t="s">
        <v>79</v>
      </c>
      <c r="E34" s="10">
        <v>3</v>
      </c>
      <c r="F34" s="12">
        <v>10670.67</v>
      </c>
      <c r="G34" s="12">
        <f t="shared" si="0"/>
        <v>32012.010000000002</v>
      </c>
      <c r="H34" s="13" t="s">
        <v>88</v>
      </c>
      <c r="I34" s="13" t="s">
        <v>89</v>
      </c>
      <c r="J34" s="14" t="s">
        <v>12</v>
      </c>
      <c r="K34" s="15">
        <v>53.35</v>
      </c>
    </row>
    <row r="35" spans="1:11" s="16" customFormat="1" ht="22.5" x14ac:dyDescent="0.2">
      <c r="A35" s="10">
        <v>30</v>
      </c>
      <c r="B35" s="11" t="s">
        <v>44</v>
      </c>
      <c r="C35" s="10" t="s">
        <v>87</v>
      </c>
      <c r="D35" s="10" t="s">
        <v>80</v>
      </c>
      <c r="E35" s="10">
        <v>4</v>
      </c>
      <c r="F35" s="12">
        <v>21.88</v>
      </c>
      <c r="G35" s="12">
        <f t="shared" si="0"/>
        <v>87.52</v>
      </c>
      <c r="H35" s="13" t="s">
        <v>88</v>
      </c>
      <c r="I35" s="13" t="s">
        <v>89</v>
      </c>
      <c r="J35" s="14" t="s">
        <v>12</v>
      </c>
      <c r="K35" s="15">
        <f t="shared" si="1"/>
        <v>0.05</v>
      </c>
    </row>
    <row r="36" spans="1:11" s="16" customFormat="1" ht="22.5" x14ac:dyDescent="0.2">
      <c r="A36" s="10">
        <v>31</v>
      </c>
      <c r="B36" s="11" t="s">
        <v>45</v>
      </c>
      <c r="C36" s="10" t="s">
        <v>87</v>
      </c>
      <c r="D36" s="10" t="s">
        <v>80</v>
      </c>
      <c r="E36" s="10">
        <v>6</v>
      </c>
      <c r="F36" s="12">
        <v>13.73</v>
      </c>
      <c r="G36" s="12">
        <f t="shared" si="0"/>
        <v>82.38</v>
      </c>
      <c r="H36" s="13" t="s">
        <v>88</v>
      </c>
      <c r="I36" s="13" t="s">
        <v>89</v>
      </c>
      <c r="J36" s="14" t="s">
        <v>12</v>
      </c>
      <c r="K36" s="15">
        <f t="shared" si="1"/>
        <v>0.03</v>
      </c>
    </row>
    <row r="37" spans="1:11" s="16" customFormat="1" ht="22.5" x14ac:dyDescent="0.2">
      <c r="A37" s="10">
        <v>32</v>
      </c>
      <c r="B37" s="11" t="s">
        <v>46</v>
      </c>
      <c r="C37" s="10" t="s">
        <v>87</v>
      </c>
      <c r="D37" s="10" t="s">
        <v>80</v>
      </c>
      <c r="E37" s="10">
        <v>6</v>
      </c>
      <c r="F37" s="12">
        <v>16.32</v>
      </c>
      <c r="G37" s="12">
        <f t="shared" si="0"/>
        <v>97.92</v>
      </c>
      <c r="H37" s="13" t="s">
        <v>88</v>
      </c>
      <c r="I37" s="13" t="s">
        <v>89</v>
      </c>
      <c r="J37" s="14" t="s">
        <v>12</v>
      </c>
      <c r="K37" s="15">
        <f t="shared" si="1"/>
        <v>0.03</v>
      </c>
    </row>
    <row r="38" spans="1:11" s="16" customFormat="1" ht="22.5" x14ac:dyDescent="0.2">
      <c r="A38" s="10">
        <v>33</v>
      </c>
      <c r="B38" s="11" t="s">
        <v>47</v>
      </c>
      <c r="C38" s="10" t="s">
        <v>87</v>
      </c>
      <c r="D38" s="10" t="s">
        <v>80</v>
      </c>
      <c r="E38" s="10">
        <v>6</v>
      </c>
      <c r="F38" s="12">
        <v>16.309999999999999</v>
      </c>
      <c r="G38" s="12">
        <f t="shared" si="0"/>
        <v>97.859999999999985</v>
      </c>
      <c r="H38" s="13" t="s">
        <v>88</v>
      </c>
      <c r="I38" s="13" t="s">
        <v>89</v>
      </c>
      <c r="J38" s="14" t="s">
        <v>12</v>
      </c>
      <c r="K38" s="15">
        <f t="shared" si="1"/>
        <v>0.03</v>
      </c>
    </row>
    <row r="39" spans="1:11" s="16" customFormat="1" ht="22.5" x14ac:dyDescent="0.2">
      <c r="A39" s="10">
        <v>34</v>
      </c>
      <c r="B39" s="11" t="s">
        <v>48</v>
      </c>
      <c r="C39" s="10" t="s">
        <v>87</v>
      </c>
      <c r="D39" s="10" t="s">
        <v>80</v>
      </c>
      <c r="E39" s="10">
        <v>3</v>
      </c>
      <c r="F39" s="12">
        <v>24.27</v>
      </c>
      <c r="G39" s="12">
        <f t="shared" si="0"/>
        <v>72.81</v>
      </c>
      <c r="H39" s="13" t="s">
        <v>88</v>
      </c>
      <c r="I39" s="13" t="s">
        <v>89</v>
      </c>
      <c r="J39" s="14" t="s">
        <v>12</v>
      </c>
      <c r="K39" s="15">
        <f t="shared" si="1"/>
        <v>0.05</v>
      </c>
    </row>
    <row r="40" spans="1:11" s="16" customFormat="1" ht="22.5" x14ac:dyDescent="0.2">
      <c r="A40" s="10">
        <v>35</v>
      </c>
      <c r="B40" s="11" t="s">
        <v>49</v>
      </c>
      <c r="C40" s="10" t="s">
        <v>87</v>
      </c>
      <c r="D40" s="10" t="s">
        <v>80</v>
      </c>
      <c r="E40" s="10">
        <v>3</v>
      </c>
      <c r="F40" s="12">
        <v>34.06</v>
      </c>
      <c r="G40" s="12">
        <f t="shared" si="0"/>
        <v>102.18</v>
      </c>
      <c r="H40" s="13" t="s">
        <v>88</v>
      </c>
      <c r="I40" s="13" t="s">
        <v>89</v>
      </c>
      <c r="J40" s="14" t="s">
        <v>12</v>
      </c>
      <c r="K40" s="15">
        <f t="shared" si="1"/>
        <v>0.05</v>
      </c>
    </row>
    <row r="41" spans="1:11" s="16" customFormat="1" ht="22.5" x14ac:dyDescent="0.2">
      <c r="A41" s="10">
        <v>36</v>
      </c>
      <c r="B41" s="11" t="s">
        <v>91</v>
      </c>
      <c r="C41" s="10" t="s">
        <v>87</v>
      </c>
      <c r="D41" s="10" t="s">
        <v>80</v>
      </c>
      <c r="E41" s="10">
        <v>6</v>
      </c>
      <c r="F41" s="12">
        <v>31.06</v>
      </c>
      <c r="G41" s="12">
        <f t="shared" si="0"/>
        <v>186.35999999999999</v>
      </c>
      <c r="H41" s="13" t="s">
        <v>88</v>
      </c>
      <c r="I41" s="13" t="s">
        <v>89</v>
      </c>
      <c r="J41" s="14" t="s">
        <v>12</v>
      </c>
      <c r="K41" s="15">
        <f t="shared" si="1"/>
        <v>0.05</v>
      </c>
    </row>
    <row r="42" spans="1:11" s="16" customFormat="1" ht="22.5" x14ac:dyDescent="0.2">
      <c r="A42" s="10">
        <v>37</v>
      </c>
      <c r="B42" s="11" t="s">
        <v>50</v>
      </c>
      <c r="C42" s="10" t="s">
        <v>87</v>
      </c>
      <c r="D42" s="10" t="s">
        <v>80</v>
      </c>
      <c r="E42" s="10">
        <v>6</v>
      </c>
      <c r="F42" s="12">
        <v>18.53</v>
      </c>
      <c r="G42" s="12">
        <f t="shared" si="0"/>
        <v>111.18</v>
      </c>
      <c r="H42" s="13" t="s">
        <v>88</v>
      </c>
      <c r="I42" s="13" t="s">
        <v>89</v>
      </c>
      <c r="J42" s="14" t="s">
        <v>12</v>
      </c>
      <c r="K42" s="15">
        <f t="shared" si="1"/>
        <v>0.03</v>
      </c>
    </row>
    <row r="43" spans="1:11" s="16" customFormat="1" ht="22.5" x14ac:dyDescent="0.2">
      <c r="A43" s="10">
        <v>38</v>
      </c>
      <c r="B43" s="11" t="s">
        <v>51</v>
      </c>
      <c r="C43" s="10" t="s">
        <v>87</v>
      </c>
      <c r="D43" s="10" t="s">
        <v>80</v>
      </c>
      <c r="E43" s="10">
        <v>3</v>
      </c>
      <c r="F43" s="12">
        <v>23.23</v>
      </c>
      <c r="G43" s="12">
        <f t="shared" si="0"/>
        <v>69.69</v>
      </c>
      <c r="H43" s="13" t="s">
        <v>88</v>
      </c>
      <c r="I43" s="13" t="s">
        <v>89</v>
      </c>
      <c r="J43" s="14" t="s">
        <v>12</v>
      </c>
      <c r="K43" s="15">
        <f t="shared" si="1"/>
        <v>0.05</v>
      </c>
    </row>
    <row r="44" spans="1:11" s="16" customFormat="1" ht="22.5" x14ac:dyDescent="0.2">
      <c r="A44" s="10">
        <v>39</v>
      </c>
      <c r="B44" s="11" t="s">
        <v>52</v>
      </c>
      <c r="C44" s="10" t="s">
        <v>87</v>
      </c>
      <c r="D44" s="10" t="s">
        <v>80</v>
      </c>
      <c r="E44" s="10">
        <v>3</v>
      </c>
      <c r="F44" s="12">
        <v>25.16</v>
      </c>
      <c r="G44" s="12">
        <f t="shared" si="0"/>
        <v>75.48</v>
      </c>
      <c r="H44" s="13" t="s">
        <v>88</v>
      </c>
      <c r="I44" s="13" t="s">
        <v>89</v>
      </c>
      <c r="J44" s="14" t="s">
        <v>12</v>
      </c>
      <c r="K44" s="15">
        <f t="shared" si="1"/>
        <v>0.05</v>
      </c>
    </row>
    <row r="45" spans="1:11" s="16" customFormat="1" ht="33.75" x14ac:dyDescent="0.2">
      <c r="A45" s="10">
        <v>40</v>
      </c>
      <c r="B45" s="11" t="s">
        <v>53</v>
      </c>
      <c r="C45" s="10">
        <v>337326</v>
      </c>
      <c r="D45" s="10" t="s">
        <v>81</v>
      </c>
      <c r="E45" s="10">
        <v>3</v>
      </c>
      <c r="F45" s="12">
        <v>173.44</v>
      </c>
      <c r="G45" s="12">
        <f t="shared" si="0"/>
        <v>520.31999999999994</v>
      </c>
      <c r="H45" s="13" t="s">
        <v>88</v>
      </c>
      <c r="I45" s="13" t="s">
        <v>89</v>
      </c>
      <c r="J45" s="14" t="s">
        <v>12</v>
      </c>
      <c r="K45" s="15">
        <f t="shared" si="1"/>
        <v>0.12</v>
      </c>
    </row>
    <row r="46" spans="1:11" s="16" customFormat="1" ht="22.5" x14ac:dyDescent="0.2">
      <c r="A46" s="10">
        <v>41</v>
      </c>
      <c r="B46" s="11" t="s">
        <v>54</v>
      </c>
      <c r="C46" s="10" t="s">
        <v>87</v>
      </c>
      <c r="D46" s="10" t="s">
        <v>82</v>
      </c>
      <c r="E46" s="10">
        <v>3</v>
      </c>
      <c r="F46" s="12">
        <v>413.33</v>
      </c>
      <c r="G46" s="12">
        <f t="shared" si="0"/>
        <v>1239.99</v>
      </c>
      <c r="H46" s="13" t="s">
        <v>88</v>
      </c>
      <c r="I46" s="13" t="s">
        <v>89</v>
      </c>
      <c r="J46" s="14" t="s">
        <v>12</v>
      </c>
      <c r="K46" s="15">
        <f t="shared" si="1"/>
        <v>0.2</v>
      </c>
    </row>
    <row r="47" spans="1:11" s="16" customFormat="1" ht="45" x14ac:dyDescent="0.2">
      <c r="A47" s="10">
        <v>42</v>
      </c>
      <c r="B47" s="11" t="s">
        <v>55</v>
      </c>
      <c r="C47" s="10" t="s">
        <v>87</v>
      </c>
      <c r="D47" s="10" t="s">
        <v>79</v>
      </c>
      <c r="E47" s="10">
        <v>4</v>
      </c>
      <c r="F47" s="12">
        <v>707.46</v>
      </c>
      <c r="G47" s="12">
        <f t="shared" si="0"/>
        <v>2829.84</v>
      </c>
      <c r="H47" s="13" t="s">
        <v>88</v>
      </c>
      <c r="I47" s="13" t="s">
        <v>89</v>
      </c>
      <c r="J47" s="14" t="s">
        <v>12</v>
      </c>
      <c r="K47" s="15">
        <f t="shared" si="1"/>
        <v>0.4</v>
      </c>
    </row>
    <row r="48" spans="1:11" s="16" customFormat="1" ht="22.5" x14ac:dyDescent="0.2">
      <c r="A48" s="10">
        <v>43</v>
      </c>
      <c r="B48" s="11" t="s">
        <v>56</v>
      </c>
      <c r="C48" s="10">
        <v>326289</v>
      </c>
      <c r="D48" s="10" t="s">
        <v>79</v>
      </c>
      <c r="E48" s="10">
        <v>2</v>
      </c>
      <c r="F48" s="12">
        <v>555.35</v>
      </c>
      <c r="G48" s="12">
        <f t="shared" si="0"/>
        <v>1110.7</v>
      </c>
      <c r="H48" s="13" t="s">
        <v>88</v>
      </c>
      <c r="I48" s="13" t="s">
        <v>89</v>
      </c>
      <c r="J48" s="14" t="s">
        <v>12</v>
      </c>
      <c r="K48" s="15">
        <f t="shared" si="1"/>
        <v>0.4</v>
      </c>
    </row>
    <row r="49" spans="1:11" s="16" customFormat="1" ht="22.5" x14ac:dyDescent="0.2">
      <c r="A49" s="10">
        <v>44</v>
      </c>
      <c r="B49" s="11" t="s">
        <v>57</v>
      </c>
      <c r="C49" s="10">
        <v>326291</v>
      </c>
      <c r="D49" s="10" t="s">
        <v>79</v>
      </c>
      <c r="E49" s="10">
        <v>2</v>
      </c>
      <c r="F49" s="12">
        <v>584.30999999999995</v>
      </c>
      <c r="G49" s="12">
        <f t="shared" si="0"/>
        <v>1168.6199999999999</v>
      </c>
      <c r="H49" s="13" t="s">
        <v>88</v>
      </c>
      <c r="I49" s="13" t="s">
        <v>89</v>
      </c>
      <c r="J49" s="14" t="s">
        <v>12</v>
      </c>
      <c r="K49" s="15">
        <f t="shared" si="1"/>
        <v>0.4</v>
      </c>
    </row>
    <row r="50" spans="1:11" s="16" customFormat="1" ht="22.5" x14ac:dyDescent="0.2">
      <c r="A50" s="10">
        <v>45</v>
      </c>
      <c r="B50" s="11" t="s">
        <v>58</v>
      </c>
      <c r="C50" s="10">
        <v>326814</v>
      </c>
      <c r="D50" s="10" t="s">
        <v>79</v>
      </c>
      <c r="E50" s="10">
        <v>2</v>
      </c>
      <c r="F50" s="12">
        <v>696.48</v>
      </c>
      <c r="G50" s="12">
        <f t="shared" si="0"/>
        <v>1392.96</v>
      </c>
      <c r="H50" s="13" t="s">
        <v>88</v>
      </c>
      <c r="I50" s="13" t="s">
        <v>89</v>
      </c>
      <c r="J50" s="14" t="s">
        <v>12</v>
      </c>
      <c r="K50" s="15">
        <f t="shared" si="1"/>
        <v>0.4</v>
      </c>
    </row>
    <row r="51" spans="1:11" s="16" customFormat="1" ht="22.5" x14ac:dyDescent="0.2">
      <c r="A51" s="10">
        <v>46</v>
      </c>
      <c r="B51" s="11" t="s">
        <v>59</v>
      </c>
      <c r="C51" s="10">
        <v>326282</v>
      </c>
      <c r="D51" s="10" t="s">
        <v>79</v>
      </c>
      <c r="E51" s="10">
        <v>3</v>
      </c>
      <c r="F51" s="12">
        <v>554.04999999999995</v>
      </c>
      <c r="G51" s="12">
        <f t="shared" si="0"/>
        <v>1662.1499999999999</v>
      </c>
      <c r="H51" s="13" t="s">
        <v>88</v>
      </c>
      <c r="I51" s="13" t="s">
        <v>89</v>
      </c>
      <c r="J51" s="14" t="s">
        <v>12</v>
      </c>
      <c r="K51" s="15">
        <f t="shared" si="1"/>
        <v>0.4</v>
      </c>
    </row>
    <row r="52" spans="1:11" s="16" customFormat="1" ht="22.5" x14ac:dyDescent="0.2">
      <c r="A52" s="10">
        <v>47</v>
      </c>
      <c r="B52" s="11" t="s">
        <v>60</v>
      </c>
      <c r="C52" s="10">
        <v>326296</v>
      </c>
      <c r="D52" s="10" t="s">
        <v>79</v>
      </c>
      <c r="E52" s="10">
        <v>2</v>
      </c>
      <c r="F52" s="12">
        <v>467.41</v>
      </c>
      <c r="G52" s="12">
        <f t="shared" si="0"/>
        <v>934.82</v>
      </c>
      <c r="H52" s="13" t="s">
        <v>88</v>
      </c>
      <c r="I52" s="13" t="s">
        <v>89</v>
      </c>
      <c r="J52" s="14" t="s">
        <v>12</v>
      </c>
      <c r="K52" s="15">
        <f t="shared" si="1"/>
        <v>0.2</v>
      </c>
    </row>
    <row r="53" spans="1:11" s="16" customFormat="1" ht="22.5" x14ac:dyDescent="0.2">
      <c r="A53" s="10">
        <v>48</v>
      </c>
      <c r="B53" s="11" t="s">
        <v>61</v>
      </c>
      <c r="C53" s="10">
        <v>326883</v>
      </c>
      <c r="D53" s="10" t="s">
        <v>79</v>
      </c>
      <c r="E53" s="10">
        <v>2</v>
      </c>
      <c r="F53" s="12">
        <v>699.19</v>
      </c>
      <c r="G53" s="12">
        <f t="shared" si="0"/>
        <v>1398.38</v>
      </c>
      <c r="H53" s="13" t="s">
        <v>88</v>
      </c>
      <c r="I53" s="13" t="s">
        <v>89</v>
      </c>
      <c r="J53" s="14" t="s">
        <v>12</v>
      </c>
      <c r="K53" s="15">
        <f t="shared" si="1"/>
        <v>0.4</v>
      </c>
    </row>
    <row r="54" spans="1:11" s="16" customFormat="1" ht="22.5" x14ac:dyDescent="0.2">
      <c r="A54" s="10">
        <v>49</v>
      </c>
      <c r="B54" s="11" t="s">
        <v>62</v>
      </c>
      <c r="C54" s="10">
        <v>326295</v>
      </c>
      <c r="D54" s="10" t="s">
        <v>79</v>
      </c>
      <c r="E54" s="10">
        <v>2</v>
      </c>
      <c r="F54" s="12">
        <v>563.57000000000005</v>
      </c>
      <c r="G54" s="12">
        <f t="shared" si="0"/>
        <v>1127.1400000000001</v>
      </c>
      <c r="H54" s="13" t="s">
        <v>88</v>
      </c>
      <c r="I54" s="13" t="s">
        <v>89</v>
      </c>
      <c r="J54" s="14" t="s">
        <v>12</v>
      </c>
      <c r="K54" s="15">
        <f t="shared" si="1"/>
        <v>0.4</v>
      </c>
    </row>
    <row r="55" spans="1:11" s="16" customFormat="1" ht="22.5" x14ac:dyDescent="0.2">
      <c r="A55" s="10">
        <v>50</v>
      </c>
      <c r="B55" s="11" t="s">
        <v>63</v>
      </c>
      <c r="C55" s="10">
        <v>405927</v>
      </c>
      <c r="D55" s="10" t="s">
        <v>79</v>
      </c>
      <c r="E55" s="10">
        <v>2</v>
      </c>
      <c r="F55" s="12">
        <v>976.61</v>
      </c>
      <c r="G55" s="12">
        <f t="shared" si="0"/>
        <v>1953.22</v>
      </c>
      <c r="H55" s="13" t="s">
        <v>88</v>
      </c>
      <c r="I55" s="13" t="s">
        <v>89</v>
      </c>
      <c r="J55" s="14" t="s">
        <v>12</v>
      </c>
      <c r="K55" s="15">
        <f t="shared" si="1"/>
        <v>0.4</v>
      </c>
    </row>
    <row r="56" spans="1:11" s="16" customFormat="1" ht="22.5" x14ac:dyDescent="0.2">
      <c r="A56" s="10">
        <v>51</v>
      </c>
      <c r="B56" s="11" t="s">
        <v>64</v>
      </c>
      <c r="C56" s="10">
        <v>379258</v>
      </c>
      <c r="D56" s="10" t="s">
        <v>79</v>
      </c>
      <c r="E56" s="10">
        <v>3</v>
      </c>
      <c r="F56" s="12">
        <v>690.23</v>
      </c>
      <c r="G56" s="12">
        <f t="shared" si="0"/>
        <v>2070.69</v>
      </c>
      <c r="H56" s="13" t="s">
        <v>88</v>
      </c>
      <c r="I56" s="13" t="s">
        <v>89</v>
      </c>
      <c r="J56" s="14" t="s">
        <v>12</v>
      </c>
      <c r="K56" s="15">
        <f t="shared" si="1"/>
        <v>0.4</v>
      </c>
    </row>
    <row r="57" spans="1:11" s="16" customFormat="1" ht="22.5" x14ac:dyDescent="0.2">
      <c r="A57" s="10">
        <v>52</v>
      </c>
      <c r="B57" s="11" t="s">
        <v>65</v>
      </c>
      <c r="C57" s="10">
        <v>393124</v>
      </c>
      <c r="D57" s="10" t="s">
        <v>79</v>
      </c>
      <c r="E57" s="10">
        <v>2</v>
      </c>
      <c r="F57" s="12">
        <v>549.33000000000004</v>
      </c>
      <c r="G57" s="12">
        <f t="shared" si="0"/>
        <v>1098.6600000000001</v>
      </c>
      <c r="H57" s="13" t="s">
        <v>88</v>
      </c>
      <c r="I57" s="13" t="s">
        <v>89</v>
      </c>
      <c r="J57" s="14" t="s">
        <v>12</v>
      </c>
      <c r="K57" s="15">
        <f t="shared" si="1"/>
        <v>0.4</v>
      </c>
    </row>
    <row r="58" spans="1:11" s="16" customFormat="1" ht="45" x14ac:dyDescent="0.2">
      <c r="A58" s="10">
        <v>53</v>
      </c>
      <c r="B58" s="11" t="s">
        <v>66</v>
      </c>
      <c r="C58" s="10">
        <v>150698</v>
      </c>
      <c r="D58" s="10" t="s">
        <v>82</v>
      </c>
      <c r="E58" s="10">
        <v>3</v>
      </c>
      <c r="F58" s="12">
        <v>81.67</v>
      </c>
      <c r="G58" s="12">
        <f t="shared" si="0"/>
        <v>245.01</v>
      </c>
      <c r="H58" s="13" t="s">
        <v>88</v>
      </c>
      <c r="I58" s="13" t="s">
        <v>89</v>
      </c>
      <c r="J58" s="14" t="s">
        <v>12</v>
      </c>
      <c r="K58" s="15">
        <f t="shared" si="1"/>
        <v>0.1</v>
      </c>
    </row>
    <row r="59" spans="1:11" s="16" customFormat="1" ht="56.25" x14ac:dyDescent="0.2">
      <c r="A59" s="10">
        <v>54</v>
      </c>
      <c r="B59" s="11" t="s">
        <v>67</v>
      </c>
      <c r="C59" s="10">
        <v>345268</v>
      </c>
      <c r="D59" s="10" t="s">
        <v>82</v>
      </c>
      <c r="E59" s="10">
        <v>3</v>
      </c>
      <c r="F59" s="12">
        <v>61.67</v>
      </c>
      <c r="G59" s="12">
        <f t="shared" si="0"/>
        <v>185.01</v>
      </c>
      <c r="H59" s="13" t="s">
        <v>88</v>
      </c>
      <c r="I59" s="13" t="s">
        <v>89</v>
      </c>
      <c r="J59" s="14" t="s">
        <v>12</v>
      </c>
      <c r="K59" s="15">
        <f t="shared" si="1"/>
        <v>0.1</v>
      </c>
    </row>
    <row r="60" spans="1:11" s="16" customFormat="1" ht="22.5" x14ac:dyDescent="0.2">
      <c r="A60" s="10">
        <v>55</v>
      </c>
      <c r="B60" s="11" t="s">
        <v>68</v>
      </c>
      <c r="C60" s="10">
        <v>329500</v>
      </c>
      <c r="D60" s="10" t="s">
        <v>83</v>
      </c>
      <c r="E60" s="10">
        <v>5</v>
      </c>
      <c r="F60" s="12">
        <v>97.51</v>
      </c>
      <c r="G60" s="12">
        <f t="shared" si="0"/>
        <v>487.55</v>
      </c>
      <c r="H60" s="13" t="s">
        <v>88</v>
      </c>
      <c r="I60" s="13" t="s">
        <v>89</v>
      </c>
      <c r="J60" s="14" t="s">
        <v>12</v>
      </c>
      <c r="K60" s="15">
        <f t="shared" si="1"/>
        <v>0.1</v>
      </c>
    </row>
    <row r="61" spans="1:11" s="16" customFormat="1" ht="22.5" x14ac:dyDescent="0.2">
      <c r="A61" s="10">
        <v>56</v>
      </c>
      <c r="B61" s="11" t="s">
        <v>69</v>
      </c>
      <c r="C61" s="10">
        <v>397452</v>
      </c>
      <c r="D61" s="10" t="s">
        <v>84</v>
      </c>
      <c r="E61" s="10">
        <v>2</v>
      </c>
      <c r="F61" s="12">
        <v>96.66</v>
      </c>
      <c r="G61" s="12">
        <f t="shared" si="0"/>
        <v>193.32</v>
      </c>
      <c r="H61" s="13" t="s">
        <v>88</v>
      </c>
      <c r="I61" s="13" t="s">
        <v>89</v>
      </c>
      <c r="J61" s="14" t="s">
        <v>12</v>
      </c>
      <c r="K61" s="15">
        <f t="shared" si="1"/>
        <v>0.1</v>
      </c>
    </row>
    <row r="62" spans="1:11" s="16" customFormat="1" ht="33.75" x14ac:dyDescent="0.2">
      <c r="A62" s="10">
        <v>57</v>
      </c>
      <c r="B62" s="11" t="s">
        <v>70</v>
      </c>
      <c r="C62" s="10">
        <v>196910</v>
      </c>
      <c r="D62" s="10" t="s">
        <v>85</v>
      </c>
      <c r="E62" s="10">
        <v>3</v>
      </c>
      <c r="F62" s="12">
        <v>122.26</v>
      </c>
      <c r="G62" s="12">
        <f t="shared" si="0"/>
        <v>366.78000000000003</v>
      </c>
      <c r="H62" s="13" t="s">
        <v>88</v>
      </c>
      <c r="I62" s="13" t="s">
        <v>89</v>
      </c>
      <c r="J62" s="14" t="s">
        <v>12</v>
      </c>
      <c r="K62" s="15">
        <f t="shared" si="1"/>
        <v>0.12</v>
      </c>
    </row>
    <row r="63" spans="1:11" s="16" customFormat="1" ht="22.5" x14ac:dyDescent="0.2">
      <c r="A63" s="10">
        <v>58</v>
      </c>
      <c r="B63" s="11" t="s">
        <v>71</v>
      </c>
      <c r="C63" s="10">
        <v>393126</v>
      </c>
      <c r="D63" s="10" t="s">
        <v>75</v>
      </c>
      <c r="E63" s="10">
        <v>2</v>
      </c>
      <c r="F63" s="12">
        <v>392</v>
      </c>
      <c r="G63" s="12">
        <f t="shared" si="0"/>
        <v>784</v>
      </c>
      <c r="H63" s="13" t="s">
        <v>88</v>
      </c>
      <c r="I63" s="13" t="s">
        <v>89</v>
      </c>
      <c r="J63" s="14" t="s">
        <v>12</v>
      </c>
      <c r="K63" s="15">
        <f t="shared" si="1"/>
        <v>0.2</v>
      </c>
    </row>
    <row r="64" spans="1:11" s="16" customFormat="1" ht="22.5" x14ac:dyDescent="0.2">
      <c r="A64" s="10">
        <v>59</v>
      </c>
      <c r="B64" s="11" t="s">
        <v>72</v>
      </c>
      <c r="C64" s="10">
        <v>393125</v>
      </c>
      <c r="D64" s="10" t="s">
        <v>75</v>
      </c>
      <c r="E64" s="10">
        <v>2</v>
      </c>
      <c r="F64" s="12">
        <v>481.35</v>
      </c>
      <c r="G64" s="12">
        <f t="shared" si="0"/>
        <v>962.7</v>
      </c>
      <c r="H64" s="13" t="s">
        <v>88</v>
      </c>
      <c r="I64" s="13" t="s">
        <v>89</v>
      </c>
      <c r="J64" s="14" t="s">
        <v>12</v>
      </c>
      <c r="K64" s="15">
        <f t="shared" si="1"/>
        <v>0.2</v>
      </c>
    </row>
    <row r="65" spans="1:11" s="16" customFormat="1" ht="45" x14ac:dyDescent="0.2">
      <c r="A65" s="10">
        <v>60</v>
      </c>
      <c r="B65" s="11" t="s">
        <v>73</v>
      </c>
      <c r="C65" s="10">
        <v>336799</v>
      </c>
      <c r="D65" s="10" t="s">
        <v>82</v>
      </c>
      <c r="E65" s="10">
        <v>2</v>
      </c>
      <c r="F65" s="12">
        <v>118.03</v>
      </c>
      <c r="G65" s="12">
        <f t="shared" ref="G65:G66" si="2">F65*E65</f>
        <v>236.06</v>
      </c>
      <c r="H65" s="13" t="s">
        <v>88</v>
      </c>
      <c r="I65" s="13" t="s">
        <v>89</v>
      </c>
      <c r="J65" s="14" t="s">
        <v>12</v>
      </c>
      <c r="K65" s="15">
        <f t="shared" ref="K65:K66" si="3">IF(F65&lt;0.01,"",IF(AND(F65&gt;=0.01,F65&lt;=5),0.01,IF(F65&lt;=10,0.02,IF(F65&lt;=20,0.03,IF(F65&lt;=50,0.05,IF(F65&lt;=100,0.1,IF(F65&lt;=200,0.12,IF(F65&lt;=500,0.2,IF(F65&lt;=1000,0.4,IF(F65&lt;=2000,0.5,IF(F65&lt;=5000,0.8,IF(F65&lt;=10000,F65*0.005,"Avaliação Específica"))))))))))))</f>
        <v>0.12</v>
      </c>
    </row>
    <row r="66" spans="1:11" s="16" customFormat="1" ht="90" x14ac:dyDescent="0.2">
      <c r="A66" s="10">
        <v>61</v>
      </c>
      <c r="B66" s="11" t="s">
        <v>74</v>
      </c>
      <c r="C66" s="10">
        <v>339565</v>
      </c>
      <c r="D66" s="10" t="s">
        <v>86</v>
      </c>
      <c r="E66" s="10">
        <v>5</v>
      </c>
      <c r="F66" s="12">
        <v>67.92</v>
      </c>
      <c r="G66" s="12">
        <f t="shared" si="2"/>
        <v>339.6</v>
      </c>
      <c r="H66" s="13" t="s">
        <v>88</v>
      </c>
      <c r="I66" s="13" t="s">
        <v>89</v>
      </c>
      <c r="J66" s="14" t="s">
        <v>12</v>
      </c>
      <c r="K66" s="15">
        <f t="shared" si="3"/>
        <v>0.1</v>
      </c>
    </row>
    <row r="67" spans="1:11" x14ac:dyDescent="0.2">
      <c r="F67" s="18" t="s">
        <v>90</v>
      </c>
      <c r="G67" s="9">
        <f>SUM(G6:G66)</f>
        <v>108068.34000000001</v>
      </c>
    </row>
  </sheetData>
  <mergeCells count="4">
    <mergeCell ref="A1:K1"/>
    <mergeCell ref="A2:K2"/>
    <mergeCell ref="A3:K3"/>
    <mergeCell ref="A4:K4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 xml:space="preserve">&amp;L&amp;G&amp;RProcesso nº 23069.151637/2021-15
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Folha1</vt:lpstr>
      <vt:lpstr>Folha1!Area_de_impressao</vt:lpstr>
      <vt:lpstr>Folha1!Titulos_de_impressao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2021-01-29T18:44:10Z</cp:lastPrinted>
  <dcterms:created xsi:type="dcterms:W3CDTF">2019-07-30T23:05:19Z</dcterms:created>
  <dcterms:modified xsi:type="dcterms:W3CDTF">2021-03-04T15:15:31Z</dcterms:modified>
</cp:coreProperties>
</file>