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610" yWindow="1830" windowWidth="20730" windowHeight="11310"/>
  </bookViews>
  <sheets>
    <sheet name="Folha1" sheetId="1" r:id="rId1"/>
  </sheets>
  <definedNames>
    <definedName name="_xlnm._FilterDatabase" localSheetId="0" hidden="1">Folha1!#REF!</definedName>
    <definedName name="_xlnm.Print_Area" localSheetId="0">Folha1!$A$1:$K$16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1" l="1"/>
  <c r="K8" i="1"/>
  <c r="K9" i="1"/>
  <c r="K11" i="1"/>
  <c r="K12" i="1"/>
  <c r="K13" i="1"/>
  <c r="K14" i="1"/>
  <c r="G7" i="1"/>
  <c r="G8" i="1"/>
  <c r="G9" i="1"/>
  <c r="G10" i="1"/>
  <c r="G11" i="1"/>
  <c r="G12" i="1"/>
  <c r="G13" i="1"/>
  <c r="G14" i="1"/>
  <c r="K6" i="1" l="1"/>
  <c r="G6" i="1" l="1"/>
  <c r="G15" i="1" s="1"/>
</calcChain>
</file>

<file path=xl/sharedStrings.xml><?xml version="1.0" encoding="utf-8"?>
<sst xmlns="http://schemas.openxmlformats.org/spreadsheetml/2006/main" count="60" uniqueCount="35">
  <si>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</si>
  <si>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</si>
  <si>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</si>
  <si>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</si>
  <si>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</si>
  <si>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</si>
  <si>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</si>
  <si>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</si>
  <si>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</si>
  <si>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</si>
  <si>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</si>
  <si>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</si>
  <si>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</si>
  <si>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</si>
  <si>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</si>
  <si>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AÇÚCAR, TIPO CRISTAL, CARACTERÍSTICAS ADICIONAIS ISENTO DE IMPUREZAS, PRAZO VALIDADE MIN. 12 MESES. Embalagem de 1kg</t>
  </si>
  <si>
    <t>Açúcar, tipo refinado, origem vegetal, composição sacarose de cana-de-açúcar. Embalagem primária em plástico atóxico e embalagem secundária em plástico transparente. Com registro no órgão competente. Fornecimento em embalagem de 1kg_x000D_
Prazo de validade mínimo: 12 meses</t>
  </si>
  <si>
    <t>Adoçante líquido sucralose 100ml: aspecto físico líquido límpido transparente composto somente por SUCRALOSE. Embalagem: Frascos de polietileno atóxico contendo externamente os dados de identificação e procedência, informação nutricional, número de lote, quantidade do produto, número de registro e apresentar validade mínima de 6 (seis) meses a partir da data de entrega. Registro no Ministério da Saúde de acordo com a Portaria 38 de 13/01/98 da ANVISA e NTA 83(Decreto 12.486/78).  Frasco com 100 ml.</t>
  </si>
  <si>
    <t>Água mineral natural, tipo: sem gás, material embalagem: plástico, tipo embalagem: descartável
Com características próprias do produto (cor, sabor, odor e aspecto), com registro no órgão competente. 
Apresentação garrafa de 1,5litros.</t>
  </si>
  <si>
    <t>Água mineral natural, tipo: sem gás, material embalagem: plástico, tipo embalagem: descartável_x000D_
Com características próprias do produto (cor, sabor, odor e aspecto), com registro no órgão competente. Apresentação copo com 200 ml.</t>
  </si>
  <si>
    <t>Biscoito Amanteigado. Produto de 1ª qualidade. Aspecto físico: quadrado, sabor coco, classificação doce, Tipo amanteigado. Prazo de validade: 12 meses. A embalagem deverá conter rótulo original com os dados de identificação, procedência, informação nutricional</t>
  </si>
  <si>
    <t>Biscoito cream cracker. Produto de 1ª qualidade. Aspecto físico: quadrado, tipo cream cracker, classificação salgado. Prazo de validade: 12 meses. A embalagem deverá conter rótulo original com os dados de identificação, procedência, informação nutricional</t>
  </si>
  <si>
    <t>Café em pó homogêneo, tipo torrado e moído, categoria extra-forte, embalagem a vácuo c/ 500g e embalagem secundária em plástico transparente. Ingrediente: 100% café. Amargor típico, sabor e aroma característicos. Com certificado ou selo de qualidade, fornecido por órgãos competentes. Presença de rótulo original do fabricante com dados de identificação, procedência, informações nutricionais, número de lote, quantidade do produto, prazo de validade</t>
  </si>
  <si>
    <t>Suco, apresentação: líquido, sabor: uva, tipo: natural, características adicionais: concentrado, não adoçado, aroma e sabor idênticos ao natural. _x000D_
Com registro no órgão competente. Diluição 01 para 02 de água. Prazo de validade 12 meses. Garrafa c/ 1000 ml.</t>
  </si>
  <si>
    <t>kg</t>
  </si>
  <si>
    <t>frasco de 100ml</t>
  </si>
  <si>
    <t>GF de 1,5L</t>
  </si>
  <si>
    <t>copo de 200ml</t>
  </si>
  <si>
    <t>pacote com 200g</t>
  </si>
  <si>
    <t>pacote com 400g</t>
  </si>
  <si>
    <t>pacote com 500g</t>
  </si>
  <si>
    <t>litro</t>
  </si>
  <si>
    <t>SIM</t>
  </si>
  <si>
    <t>NÃO</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</si>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</sst>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6" fillId="2" borderId="1" xfId="1" applyFont="1" applyFill="1" applyBorder="1" applyAlignment="1">
      <alignment horizontal="center" vertical="center" wrapText="1"/>
    </xf>
    <xf numFmtId="0" fontId="2" fillId="0" borderId="0"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view="pageLayout" zoomScaleNormal="100" zoomScaleSheetLayoutView="80" workbookViewId="0">
      <selection activeCell="C6" sqref="C6"/>
    </sheetView>
  </sheetViews>
  <sheetFormatPr defaultColWidth="9.140625" defaultRowHeight="12.75" x14ac:dyDescent="0.2"/>
  <cols>
    <col min="1" max="1" width="4.28515625" style="2" customWidth="1"/>
    <col min="2" max="2" width="35.7109375" style="2" customWidth="1"/>
    <col min="3" max="3" width="8.7109375" style="2" bestFit="1" customWidth="1"/>
    <col min="4" max="4" width="7.85546875" style="3" bestFit="1" customWidth="1"/>
    <col min="5" max="6" width="10.140625" style="4" bestFit="1" customWidth="1"/>
    <col min="7" max="8" width="10.5703125" style="4" bestFit="1" customWidth="1"/>
    <col min="9" max="9" width="11.5703125" style="4" bestFit="1" customWidth="1"/>
    <col min="10" max="10" width="8.7109375" style="10" bestFit="1" customWidth="1"/>
    <col min="11" max="11" width="11.28515625" style="4" customWidth="1"/>
    <col min="12" max="16384" width="9.140625" style="1"/>
  </cols>
  <sheetData>
    <row r="1" spans="1:11" x14ac:dyDescent="0.2">
      <c r="A1" s="14" t="s">
        <v>0</v>
      </c>
      <c r="B1" s="14"/>
      <c r="C1" s="14"/>
      <c r="D1" s="14"/>
      <c r="E1" s="14"/>
      <c r="F1" s="14"/>
      <c r="G1" s="14"/>
      <c r="H1" s="14"/>
      <c r="I1" s="14"/>
      <c r="J1" s="14"/>
      <c r="K1" s="14"/>
    </row>
    <row r="2" spans="1:11" x14ac:dyDescent="0.2">
      <c r="A2" s="14" t="s">
        <v>3</v>
      </c>
      <c r="B2" s="14"/>
      <c r="C2" s="14"/>
      <c r="D2" s="14"/>
      <c r="E2" s="14"/>
      <c r="F2" s="14"/>
      <c r="G2" s="14"/>
      <c r="H2" s="14"/>
      <c r="I2" s="14"/>
      <c r="J2" s="14"/>
      <c r="K2" s="14"/>
    </row>
    <row r="3" spans="1:11" x14ac:dyDescent="0.2">
      <c r="A3" s="14" t="s">
        <v>4</v>
      </c>
      <c r="B3" s="14"/>
      <c r="C3" s="14"/>
      <c r="D3" s="14"/>
      <c r="E3" s="14"/>
      <c r="F3" s="14"/>
      <c r="G3" s="14"/>
      <c r="H3" s="14"/>
      <c r="I3" s="14"/>
      <c r="J3" s="14"/>
      <c r="K3" s="14"/>
    </row>
    <row r="5" spans="1:11" ht="82.9" customHeight="1" x14ac:dyDescent="0.2">
      <c r="A5" s="7" t="s">
        <v>1</v>
      </c>
      <c r="B5" s="8" t="s">
        <v>5</v>
      </c>
      <c r="C5" s="8" t="s">
        <v>13</v>
      </c>
      <c r="D5" s="8" t="s">
        <v>2</v>
      </c>
      <c r="E5" s="8" t="s">
        <v>14</v>
      </c>
      <c r="F5" s="8" t="s">
        <v>7</v>
      </c>
      <c r="G5" s="8" t="s">
        <v>6</v>
      </c>
      <c r="H5" s="8" t="s">
        <v>8</v>
      </c>
      <c r="I5" s="8" t="s">
        <v>9</v>
      </c>
      <c r="J5" s="8" t="s">
        <v>10</v>
      </c>
      <c r="K5" s="8" t="s">
        <v>11</v>
      </c>
    </row>
    <row r="6" spans="1:11" ht="33.75" x14ac:dyDescent="0.2">
      <c r="A6" s="6">
        <v>1</v>
      </c>
      <c r="B6" s="5" t="s">
        <v>15</v>
      </c>
      <c r="C6" s="5">
        <v>463988</v>
      </c>
      <c r="D6" s="5" t="s">
        <v>24</v>
      </c>
      <c r="E6" s="5">
        <v>200</v>
      </c>
      <c r="F6" s="9">
        <v>5.0599999999999996</v>
      </c>
      <c r="G6" s="9">
        <f t="shared" ref="G6:G14" si="0">F6*E6</f>
        <v>1011.9999999999999</v>
      </c>
      <c r="H6" s="9" t="s">
        <v>32</v>
      </c>
      <c r="I6" s="9" t="s">
        <v>33</v>
      </c>
      <c r="J6" s="11" t="s">
        <v>12</v>
      </c>
      <c r="K6" s="12">
        <f t="shared" ref="K6:K14" si="1">IF(F6&lt;0.01,"",IF(AND(F6&gt;=0.01,F6&lt;=5),0.01,IF(F6&lt;=10,0.02,IF(F6&lt;=20,0.03,IF(F6&lt;=50,0.05,IF(F6&lt;=100,0.1,IF(F6&lt;=200,0.12,IF(F6&lt;=500,0.2,IF(F6&lt;=1000,0.4,IF(F6&lt;=2000,0.5,IF(F6&lt;=5000,0.8,IF(F6&lt;=10000,F6*0.005,"Avaliação Específica"))))))))))))</f>
        <v>0.02</v>
      </c>
    </row>
    <row r="7" spans="1:11" ht="67.5" x14ac:dyDescent="0.2">
      <c r="A7" s="6">
        <v>2</v>
      </c>
      <c r="B7" s="5" t="s">
        <v>16</v>
      </c>
      <c r="C7" s="5">
        <v>463997</v>
      </c>
      <c r="D7" s="5" t="s">
        <v>24</v>
      </c>
      <c r="E7" s="5">
        <v>993</v>
      </c>
      <c r="F7" s="9">
        <v>5.12</v>
      </c>
      <c r="G7" s="9">
        <f t="shared" si="0"/>
        <v>5084.16</v>
      </c>
      <c r="H7" s="9" t="s">
        <v>32</v>
      </c>
      <c r="I7" s="9" t="s">
        <v>33</v>
      </c>
      <c r="J7" s="11" t="s">
        <v>12</v>
      </c>
      <c r="K7" s="12">
        <f t="shared" si="1"/>
        <v>0.02</v>
      </c>
    </row>
    <row r="8" spans="1:11" ht="123.75" x14ac:dyDescent="0.2">
      <c r="A8" s="6">
        <v>3</v>
      </c>
      <c r="B8" s="5" t="s">
        <v>17</v>
      </c>
      <c r="C8" s="5">
        <v>436134</v>
      </c>
      <c r="D8" s="5" t="s">
        <v>25</v>
      </c>
      <c r="E8" s="5">
        <v>440</v>
      </c>
      <c r="F8" s="9">
        <v>11.09</v>
      </c>
      <c r="G8" s="9">
        <f t="shared" si="0"/>
        <v>4879.6000000000004</v>
      </c>
      <c r="H8" s="9" t="s">
        <v>32</v>
      </c>
      <c r="I8" s="9" t="s">
        <v>33</v>
      </c>
      <c r="J8" s="11" t="s">
        <v>12</v>
      </c>
      <c r="K8" s="12">
        <f t="shared" si="1"/>
        <v>0.03</v>
      </c>
    </row>
    <row r="9" spans="1:11" ht="78.75" x14ac:dyDescent="0.2">
      <c r="A9" s="6">
        <v>4</v>
      </c>
      <c r="B9" s="5" t="s">
        <v>18</v>
      </c>
      <c r="C9" s="5">
        <v>445484</v>
      </c>
      <c r="D9" s="5" t="s">
        <v>26</v>
      </c>
      <c r="E9" s="5">
        <v>350</v>
      </c>
      <c r="F9" s="9">
        <v>3.77</v>
      </c>
      <c r="G9" s="9">
        <f t="shared" si="0"/>
        <v>1319.5</v>
      </c>
      <c r="H9" s="9" t="s">
        <v>32</v>
      </c>
      <c r="I9" s="9" t="s">
        <v>33</v>
      </c>
      <c r="J9" s="11" t="s">
        <v>12</v>
      </c>
      <c r="K9" s="12">
        <f t="shared" si="1"/>
        <v>0.01</v>
      </c>
    </row>
    <row r="10" spans="1:11" ht="83.25" customHeight="1" x14ac:dyDescent="0.2">
      <c r="A10" s="6">
        <v>5</v>
      </c>
      <c r="B10" s="5" t="s">
        <v>19</v>
      </c>
      <c r="C10" s="5">
        <v>445484</v>
      </c>
      <c r="D10" s="5" t="s">
        <v>27</v>
      </c>
      <c r="E10" s="5">
        <v>4665</v>
      </c>
      <c r="F10" s="9">
        <v>0.88</v>
      </c>
      <c r="G10" s="9">
        <f t="shared" si="0"/>
        <v>4105.2</v>
      </c>
      <c r="H10" s="9" t="s">
        <v>32</v>
      </c>
      <c r="I10" s="9" t="s">
        <v>33</v>
      </c>
      <c r="J10" s="11" t="s">
        <v>12</v>
      </c>
      <c r="K10" s="12">
        <v>0.01</v>
      </c>
    </row>
    <row r="11" spans="1:11" ht="67.5" x14ac:dyDescent="0.2">
      <c r="A11" s="6">
        <v>6</v>
      </c>
      <c r="B11" s="5" t="s">
        <v>20</v>
      </c>
      <c r="C11" s="5">
        <v>252586</v>
      </c>
      <c r="D11" s="5" t="s">
        <v>29</v>
      </c>
      <c r="E11" s="5">
        <v>56</v>
      </c>
      <c r="F11" s="9">
        <v>7.35</v>
      </c>
      <c r="G11" s="9">
        <f t="shared" si="0"/>
        <v>411.59999999999997</v>
      </c>
      <c r="H11" s="9" t="s">
        <v>32</v>
      </c>
      <c r="I11" s="9" t="s">
        <v>33</v>
      </c>
      <c r="J11" s="11" t="s">
        <v>12</v>
      </c>
      <c r="K11" s="12">
        <f t="shared" si="1"/>
        <v>0.02</v>
      </c>
    </row>
    <row r="12" spans="1:11" ht="67.5" x14ac:dyDescent="0.2">
      <c r="A12" s="6">
        <v>7</v>
      </c>
      <c r="B12" s="5" t="s">
        <v>21</v>
      </c>
      <c r="C12" s="5">
        <v>235092</v>
      </c>
      <c r="D12" s="5" t="s">
        <v>28</v>
      </c>
      <c r="E12" s="5">
        <v>187</v>
      </c>
      <c r="F12" s="9">
        <v>3.08</v>
      </c>
      <c r="G12" s="9">
        <f t="shared" si="0"/>
        <v>575.96</v>
      </c>
      <c r="H12" s="9" t="s">
        <v>32</v>
      </c>
      <c r="I12" s="9" t="s">
        <v>33</v>
      </c>
      <c r="J12" s="11" t="s">
        <v>12</v>
      </c>
      <c r="K12" s="12">
        <f t="shared" si="1"/>
        <v>0.01</v>
      </c>
    </row>
    <row r="13" spans="1:11" ht="112.5" x14ac:dyDescent="0.2">
      <c r="A13" s="6">
        <v>8</v>
      </c>
      <c r="B13" s="5" t="s">
        <v>22</v>
      </c>
      <c r="C13" s="5">
        <v>463575</v>
      </c>
      <c r="D13" s="5" t="s">
        <v>30</v>
      </c>
      <c r="E13" s="5">
        <v>3010</v>
      </c>
      <c r="F13" s="9">
        <v>17.72</v>
      </c>
      <c r="G13" s="9">
        <f t="shared" si="0"/>
        <v>53337.2</v>
      </c>
      <c r="H13" s="9" t="s">
        <v>32</v>
      </c>
      <c r="I13" s="9" t="s">
        <v>33</v>
      </c>
      <c r="J13" s="11" t="s">
        <v>12</v>
      </c>
      <c r="K13" s="12">
        <f t="shared" si="1"/>
        <v>0.03</v>
      </c>
    </row>
    <row r="14" spans="1:11" ht="67.5" x14ac:dyDescent="0.2">
      <c r="A14" s="6">
        <v>9</v>
      </c>
      <c r="B14" s="5" t="s">
        <v>23</v>
      </c>
      <c r="C14" s="5">
        <v>464755</v>
      </c>
      <c r="D14" s="5" t="s">
        <v>31</v>
      </c>
      <c r="E14" s="5">
        <v>45</v>
      </c>
      <c r="F14" s="9">
        <v>10.94</v>
      </c>
      <c r="G14" s="9">
        <f t="shared" si="0"/>
        <v>492.29999999999995</v>
      </c>
      <c r="H14" s="9" t="s">
        <v>32</v>
      </c>
      <c r="I14" s="9" t="s">
        <v>33</v>
      </c>
      <c r="J14" s="11" t="s">
        <v>12</v>
      </c>
      <c r="K14" s="12">
        <f t="shared" si="1"/>
        <v>0.03</v>
      </c>
    </row>
    <row r="15" spans="1:11" ht="20.25" customHeight="1" x14ac:dyDescent="0.2">
      <c r="F15" s="8" t="s">
        <v>34</v>
      </c>
      <c r="G15" s="13">
        <f>SUM(G6:G14)</f>
        <v>71217.52</v>
      </c>
    </row>
  </sheetData>
  <mergeCells count="3">
    <mergeCell ref="A1:K1"/>
    <mergeCell ref="A2:K2"/>
    <mergeCell ref="A3:K3"/>
  </mergeCells>
  <pageMargins left="0.23622047244094491" right="0.23622047244094491" top="0.74803149606299213" bottom="0.74803149606299213" header="0.31496062992125984" footer="0.31496062992125984"/>
  <pageSetup paperSize="9" fitToHeight="0" orientation="landscape" r:id="rId1"/>
  <headerFooter>
    <oddHeader>&amp;L&amp;G&amp;CPREGÃO ELETRÔNICO 10/2022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Folha1</vt:lpstr>
      <vt:lpstr>Folha1!Print_Area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cp:lastPrinted>2022-01-28T15:06:47Z</cp:lastPrinted>
  <dcterms:created xsi:type="dcterms:W3CDTF">2019-07-30T23:05:19Z</dcterms:created>
  <dcterms:modified xsi:type="dcterms:W3CDTF">2022-01-28T15:29:15Z</dcterms:modified>
</cp:coreProperties>
</file>