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6f2b8aa630cac093/Área de Trabalho/PE 18-2023 MATERIAIS DESCARTÁVEIS/"/>
    </mc:Choice>
  </mc:AlternateContent>
  <xr:revisionPtr revIDLastSave="0" documentId="11_EF9C861D4D6ECE134D17EAD8E0AE3B030A4F66F2" xr6:coauthVersionLast="47" xr6:coauthVersionMax="47" xr10:uidLastSave="{00000000-0000-0000-0000-000000000000}"/>
  <bookViews>
    <workbookView xWindow="10245" yWindow="0" windowWidth="10245" windowHeight="10920" xr2:uid="{00000000-000D-0000-FFFF-FFFF00000000}"/>
  </bookViews>
  <sheets>
    <sheet name="Folha1" sheetId="1" r:id="rId1"/>
  </sheets>
  <definedNames>
    <definedName name="_xlnm.Print_Area" localSheetId="0">Folha1!$A$6:$M$33</definedName>
    <definedName name="_xlnm.Print_Titles" localSheetId="0">Folha1!$1:$5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arcfTRQLBipRVPZcDb4irJmu22w=="/>
    </ext>
  </extLst>
</workbook>
</file>

<file path=xl/calcChain.xml><?xml version="1.0" encoding="utf-8"?>
<calcChain xmlns="http://schemas.openxmlformats.org/spreadsheetml/2006/main">
  <c r="F12" i="1" l="1"/>
  <c r="M28" i="1"/>
  <c r="M29" i="1"/>
  <c r="M30" i="1"/>
  <c r="M31" i="1"/>
  <c r="M3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6" i="1"/>
  <c r="F6" i="1" l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H33" i="1"/>
</calcChain>
</file>

<file path=xl/sharedStrings.xml><?xml version="1.0" encoding="utf-8"?>
<sst xmlns="http://schemas.openxmlformats.org/spreadsheetml/2006/main" count="180" uniqueCount="89">
  <si>
    <t>PRÓ-REITORIA DE ASSUNTOS ESTUDANTIS</t>
  </si>
  <si>
    <t>DIVISÃO DE ALIMENTAÇÃO E NUTRIÇÃO</t>
  </si>
  <si>
    <t>DESCRIÇÃO/ ESPECIFICAÇÃO</t>
  </si>
  <si>
    <t>CATMAT</t>
  </si>
  <si>
    <t>UNIDADE DE MEDIDA</t>
  </si>
  <si>
    <t>QUANTIDADE (PROAES 153058)</t>
  </si>
  <si>
    <t>QUANTIDADE TOTAL ORGÃO GERENCIADOR E PARTICIPANTES</t>
  </si>
  <si>
    <t>VALOR DE REFERÊNCIA (unitário) (R$)</t>
  </si>
  <si>
    <t>VALOR DE REFERÊNCIA (total)(R$)</t>
  </si>
  <si>
    <t>FREQUÊNCIA DE AQUISIÇÃO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</si>
  <si>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</si>
  <si>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</si>
  <si>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</si>
  <si>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</si>
  <si>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rPr>
        <b/>
        <sz val="11"/>
        <color theme="1"/>
        <rFont val="Arial"/>
      </rPr>
      <t xml:space="preserve">COPO DESCARTÁVEL </t>
    </r>
    <r>
      <rPr>
        <sz val="11"/>
        <color theme="1"/>
        <rFont val="Arial"/>
      </rPr>
      <t>para água, confeccionado em material sustentável, 100% natural, matéria prima amido de milho, sem utilização de químicos branqueadores. Produto resistente. 
Cor: branca leitosa.
Capacidade: 180 a 200ml
Aplicação: acondicionamento de líquidos.
Características adicionais: 
livre de petróleo, atóxico, compostável. Superfície impermeável impedindo vazamento de líquidos e de óleos.
Podendo ser utilizado em forno microondas e em forno convencional até 200ºC, bem como poderá ser acondicionado em freezer. Aprovado pelo FDA para utilização com alimentos.</t>
    </r>
    <r>
      <rPr>
        <b/>
        <sz val="11"/>
        <color theme="1"/>
        <rFont val="Arial"/>
      </rPr>
      <t xml:space="preserve">
Apresentação: </t>
    </r>
    <r>
      <rPr>
        <sz val="11"/>
        <color theme="1"/>
        <rFont val="Arial"/>
      </rPr>
      <t>Pacote c/50 unid de 180 a 200 ml.</t>
    </r>
  </si>
  <si>
    <t>Pacote  50 unid</t>
  </si>
  <si>
    <t>4 PACOTES/ TRIMESTRAL</t>
  </si>
  <si>
    <t>SIM</t>
  </si>
  <si>
    <t>NÃO</t>
  </si>
  <si>
    <t>Aberto</t>
  </si>
  <si>
    <r>
      <rPr>
        <b/>
        <sz val="11"/>
        <color theme="1"/>
        <rFont val="Arial"/>
      </rPr>
      <t>COPO PLÁSTICO DESCARTÁVEL</t>
    </r>
    <r>
      <rPr>
        <sz val="11"/>
        <color theme="1"/>
        <rFont val="Arial"/>
      </rPr>
      <t xml:space="preserve"> para água. Fabricado em plástico polipropileno </t>
    </r>
    <r>
      <rPr>
        <b/>
        <sz val="11"/>
        <color theme="1"/>
        <rFont val="Arial"/>
      </rPr>
      <t>resistente</t>
    </r>
    <r>
      <rPr>
        <sz val="11"/>
        <color theme="1"/>
        <rFont val="Arial"/>
      </rPr>
      <t xml:space="preserve">, </t>
    </r>
    <r>
      <rPr>
        <b/>
        <sz val="11"/>
        <color theme="1"/>
        <rFont val="Arial"/>
      </rPr>
      <t>Cor:</t>
    </r>
    <r>
      <rPr>
        <sz val="11"/>
        <color theme="1"/>
        <rFont val="Arial"/>
      </rPr>
      <t xml:space="preserve"> branca leitosa ou transparente.  Produto atóxico, seguindo as Normas ABNT NBR 14865 e 13230.   
</t>
    </r>
    <r>
      <rPr>
        <b/>
        <sz val="11"/>
        <color theme="1"/>
        <rFont val="Arial"/>
      </rPr>
      <t>Capacidade:</t>
    </r>
    <r>
      <rPr>
        <sz val="11"/>
        <color theme="1"/>
        <rFont val="Arial"/>
      </rPr>
      <t xml:space="preserve"> 200 ml.  
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acondicionar e servir líquidos.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Pacote c/100 unid                                                                                                 </t>
    </r>
  </si>
  <si>
    <t>Pacote 100 unid</t>
  </si>
  <si>
    <r>
      <rPr>
        <b/>
        <sz val="11"/>
        <color theme="1"/>
        <rFont val="Arial"/>
      </rPr>
      <t>EMBALAGEM DE QUENTINHA</t>
    </r>
    <r>
      <rPr>
        <sz val="11"/>
        <color theme="1"/>
        <rFont val="Arial"/>
      </rPr>
      <t xml:space="preserve"> </t>
    </r>
    <r>
      <rPr>
        <b/>
        <sz val="11"/>
        <color theme="1"/>
        <rFont val="Arial"/>
      </rPr>
      <t>nº 8</t>
    </r>
    <r>
      <rPr>
        <sz val="11"/>
        <color theme="1"/>
        <rFont val="Arial"/>
      </rPr>
      <t xml:space="preserve">    
Confeccionada em alumínio resistente, de 1ª qualidade, capacidade 850 ml</t>
    </r>
    <r>
      <rPr>
        <sz val="11"/>
        <color rgb="FFFF0000"/>
        <rFont val="Arial"/>
      </rPr>
      <t>.</t>
    </r>
    <r>
      <rPr>
        <sz val="11"/>
        <color theme="1"/>
        <rFont val="Arial"/>
      </rPr>
      <t xml:space="preserve"> Acompanha tampa de cartão resistente, plastificada em um dos lados, na cor branca, </t>
    </r>
    <r>
      <rPr>
        <b/>
        <sz val="11"/>
        <color theme="1"/>
        <rFont val="Arial"/>
      </rPr>
      <t>com perfeito encaixe</t>
    </r>
    <r>
      <rPr>
        <sz val="11"/>
        <color theme="1"/>
        <rFont val="Arial"/>
      </rPr>
      <t xml:space="preserve">, permitindo fechamento adequado da embalagem de quentinha.
</t>
    </r>
    <r>
      <rPr>
        <b/>
        <sz val="11"/>
        <color theme="1"/>
        <rFont val="Arial"/>
      </rPr>
      <t>Dimensões aproximadas:</t>
    </r>
    <r>
      <rPr>
        <sz val="11"/>
        <color theme="1"/>
        <rFont val="Arial"/>
      </rPr>
      <t xml:space="preserve"> diâmetro x altura respectivamente: 19,5 cm x 5,7 cm
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Acondicionamento e transporte de refeições.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Com fechamento manual.                                                      </t>
    </r>
    <r>
      <rPr>
        <b/>
        <sz val="11"/>
        <color theme="1"/>
        <rFont val="Arial"/>
      </rPr>
      <t>Apresentação</t>
    </r>
    <r>
      <rPr>
        <sz val="11"/>
        <color theme="1"/>
        <rFont val="Arial"/>
      </rPr>
      <t xml:space="preserve">: Caixa com 100 unidades.
</t>
    </r>
  </si>
  <si>
    <t>Caixa 100 unid</t>
  </si>
  <si>
    <t>73 CAIXAS / MENSAL</t>
  </si>
  <si>
    <r>
      <rPr>
        <b/>
        <sz val="11"/>
        <color theme="1"/>
        <rFont val="Arial"/>
      </rPr>
      <t xml:space="preserve">FILTRO DE PAPEL PARA CAFÉ  </t>
    </r>
    <r>
      <rPr>
        <sz val="11"/>
        <color theme="1"/>
        <rFont val="Arial"/>
      </rPr>
      <t xml:space="preserve">                                                                       Tamanho: 103                        
Finalidade: coar café 
Apresentação: Caixa com 30 unidades, contendo informações do fornecedor, lote, data de fabricação e validade.</t>
    </r>
  </si>
  <si>
    <t>Caixa 30 unid</t>
  </si>
  <si>
    <t>27 CAIXAS/ TRIMESTRAL</t>
  </si>
  <si>
    <r>
      <rPr>
        <b/>
        <sz val="11"/>
        <color theme="1"/>
        <rFont val="Arial"/>
      </rPr>
      <t>FITA PARA MEDIÇÃO DE CONCENTRAÇÃO DE CLORO</t>
    </r>
    <r>
      <rPr>
        <sz val="11"/>
        <color theme="1"/>
        <rFont val="Arial"/>
      </rPr>
      <t xml:space="preserve">.                                                                            Fita de teste para determinação de concentração de cloro livre de 10 a 200 PPM,  em  solução clorada.                                                           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para higienização de alimentos. Em consonância com a RDC 216 / RDC 275 / PORTARIA 1428/PORTARIA CVS 6, 1999. 
</t>
    </r>
    <r>
      <rPr>
        <b/>
        <sz val="11"/>
        <color theme="1"/>
        <rFont val="Arial"/>
      </rPr>
      <t xml:space="preserve">Apresentação: </t>
    </r>
    <r>
      <rPr>
        <sz val="11"/>
        <color theme="1"/>
        <rFont val="Arial"/>
      </rPr>
      <t xml:space="preserve">Embalagem com 100 unid                                     </t>
    </r>
  </si>
  <si>
    <t>Unid</t>
  </si>
  <si>
    <t xml:space="preserve"> 04 Embalagens/ TRIMESTRAL</t>
  </si>
  <si>
    <r>
      <rPr>
        <b/>
        <sz val="11"/>
        <color theme="1"/>
        <rFont val="Arial"/>
      </rPr>
      <t>FÓSFORO EXTRA LONGO.</t>
    </r>
    <r>
      <rPr>
        <sz val="11"/>
        <color theme="1"/>
        <rFont val="Arial"/>
      </rPr>
      <t xml:space="preserve">                          
Produto fabricado em madeira apropriada, proporcionando menor quebra ao manuseio e acendimento. Caixa confeccionada em papelão resistente e de qualidade com presença de  lixa  em dois lados garantindo maior atrito ao riscar o fósforo.                                                                  </t>
    </r>
    <r>
      <rPr>
        <b/>
        <sz val="11"/>
        <color theme="1"/>
        <rFont val="Arial"/>
      </rPr>
      <t>Comprimento</t>
    </r>
    <r>
      <rPr>
        <sz val="11"/>
        <color theme="1"/>
        <rFont val="Arial"/>
      </rPr>
      <t xml:space="preserve"> aproximado do palito:10 cm.                                 </t>
    </r>
    <r>
      <rPr>
        <b/>
        <sz val="11"/>
        <color theme="1"/>
        <rFont val="Arial"/>
      </rPr>
      <t xml:space="preserve">Aplicação: </t>
    </r>
    <r>
      <rPr>
        <sz val="11"/>
        <color theme="1"/>
        <rFont val="Arial"/>
      </rPr>
      <t xml:space="preserve">Especialmente desenvolvido para ser utilizado em cozinha, garantindo a segurança do usuário. Possui registro/certificação pelo  INMETRO.                                                                                                                      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Caixa com 50 palitos extra longos.                                              </t>
    </r>
  </si>
  <si>
    <t xml:space="preserve">Caixa 50 unid      </t>
  </si>
  <si>
    <t>40 CAIXAS / TRIMESTRAL</t>
  </si>
  <si>
    <r>
      <rPr>
        <b/>
        <sz val="11"/>
        <color theme="1"/>
        <rFont val="Arial"/>
      </rPr>
      <t>GUARDANAPO DE PAPEL- 14x14cm
Dimensões:</t>
    </r>
    <r>
      <rPr>
        <sz val="11"/>
        <color theme="1"/>
        <rFont val="Arial"/>
      </rPr>
      <t xml:space="preserve"> 14 x 14 cm, em folha simples, tipo liso, cor branca, papel não reciclado.
Com dobras vincadas para ser acondicionado em porta guardanapos de mesa.                         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Caixa com 24 fardos contendo 4 pacotes com 500 unidades de guardanapos.
</t>
    </r>
  </si>
  <si>
    <t>Caixa 2000 unid</t>
  </si>
  <si>
    <r>
      <rPr>
        <b/>
        <sz val="11"/>
        <color theme="1"/>
        <rFont val="Arial"/>
      </rPr>
      <t>LUVA DE BORRACHA</t>
    </r>
    <r>
      <rPr>
        <sz val="11"/>
        <color theme="1"/>
        <rFont val="Arial"/>
      </rPr>
      <t xml:space="preserve"> Tamanho  M
</t>
    </r>
    <r>
      <rPr>
        <b/>
        <sz val="11"/>
        <color theme="1"/>
        <rFont val="Arial"/>
      </rPr>
      <t xml:space="preserve">Material: </t>
    </r>
    <r>
      <rPr>
        <sz val="11"/>
        <color theme="1"/>
        <rFont val="Arial"/>
      </rPr>
      <t xml:space="preserve">látex de borracha natural com forro em látex ou algodão flocado
</t>
    </r>
    <r>
      <rPr>
        <b/>
        <sz val="11"/>
        <color theme="1"/>
        <rFont val="Arial"/>
      </rPr>
      <t xml:space="preserve">Aplicação: </t>
    </r>
    <r>
      <rPr>
        <sz val="11"/>
        <color theme="1"/>
        <rFont val="Arial"/>
      </rPr>
      <t xml:space="preserve">Para uso em serviços gerais de limpeza e manuseio de produtos químicos
</t>
    </r>
    <r>
      <rPr>
        <b/>
        <sz val="11"/>
        <color theme="1"/>
        <rFont val="Arial"/>
      </rPr>
      <t>Cor: l</t>
    </r>
    <r>
      <rPr>
        <sz val="11"/>
        <color theme="1"/>
        <rFont val="Arial"/>
      </rPr>
      <t xml:space="preserve">aranja ou amarela/ </t>
    </r>
    <r>
      <rPr>
        <b/>
        <sz val="11"/>
        <color theme="1"/>
        <rFont val="Arial"/>
      </rPr>
      <t>Tamanho:</t>
    </r>
    <r>
      <rPr>
        <sz val="11"/>
        <color theme="1"/>
        <rFont val="Arial"/>
      </rPr>
      <t xml:space="preserve"> M
Apresenta Certificado de Aprovação do Ministério do Trabalho.
</t>
    </r>
    <r>
      <rPr>
        <b/>
        <sz val="11"/>
        <color theme="1"/>
        <rFont val="Arial"/>
      </rPr>
      <t xml:space="preserve">Características adicionais:                  
</t>
    </r>
    <r>
      <rPr>
        <sz val="11"/>
        <color theme="1"/>
        <rFont val="Arial"/>
      </rPr>
      <t>Possui Informações dos dados do produto e do fabricante,  nº de lote, data de fabricação e validade.</t>
    </r>
    <r>
      <rPr>
        <b/>
        <sz val="11"/>
        <color theme="1"/>
        <rFont val="Arial"/>
      </rPr>
      <t xml:space="preserve">
Apresentação:  </t>
    </r>
    <r>
      <rPr>
        <sz val="11"/>
        <color theme="1"/>
        <rFont val="Arial"/>
      </rPr>
      <t xml:space="preserve">Embalagem plástica contendo o par de luvas.
</t>
    </r>
    <r>
      <rPr>
        <b/>
        <sz val="11"/>
        <color theme="1"/>
        <rFont val="Arial"/>
      </rPr>
      <t>Imagem meramente ilustrativa:</t>
    </r>
  </si>
  <si>
    <t>Par</t>
  </si>
  <si>
    <r>
      <rPr>
        <b/>
        <sz val="11"/>
        <color theme="1"/>
        <rFont val="Arial"/>
      </rPr>
      <t xml:space="preserve">LUVA DE BORRACHA </t>
    </r>
    <r>
      <rPr>
        <sz val="11"/>
        <color theme="1"/>
        <rFont val="Arial"/>
      </rPr>
      <t xml:space="preserve">Tamanho  G
</t>
    </r>
    <r>
      <rPr>
        <b/>
        <sz val="11"/>
        <color theme="1"/>
        <rFont val="Arial"/>
      </rPr>
      <t>Material:</t>
    </r>
    <r>
      <rPr>
        <sz val="11"/>
        <color theme="1"/>
        <rFont val="Arial"/>
      </rPr>
      <t xml:space="preserve"> látex de borracha natural com forro em látex ou algodão flocado, Apresenta Certificado de Aprovação do Ministério do Trabalho.
</t>
    </r>
    <r>
      <rPr>
        <b/>
        <sz val="11"/>
        <color theme="1"/>
        <rFont val="Arial"/>
      </rPr>
      <t xml:space="preserve">Aplicação: </t>
    </r>
    <r>
      <rPr>
        <sz val="11"/>
        <color theme="1"/>
        <rFont val="Arial"/>
      </rPr>
      <t xml:space="preserve">Para uso em serviços gerais de limpeza e manuseio de produtos químicos.
</t>
    </r>
    <r>
      <rPr>
        <b/>
        <sz val="11"/>
        <color theme="1"/>
        <rFont val="Arial"/>
      </rPr>
      <t>Cor:</t>
    </r>
    <r>
      <rPr>
        <sz val="11"/>
        <color theme="1"/>
        <rFont val="Arial"/>
      </rPr>
      <t xml:space="preserve"> laranja ou amarela/ </t>
    </r>
    <r>
      <rPr>
        <b/>
        <sz val="11"/>
        <color theme="1"/>
        <rFont val="Arial"/>
      </rPr>
      <t xml:space="preserve">Tamanho: </t>
    </r>
    <r>
      <rPr>
        <sz val="11"/>
        <color theme="1"/>
        <rFont val="Arial"/>
      </rPr>
      <t xml:space="preserve">G
</t>
    </r>
    <r>
      <rPr>
        <b/>
        <sz val="11"/>
        <color theme="1"/>
        <rFont val="Arial"/>
      </rPr>
      <t xml:space="preserve">Características adicionais:                       
</t>
    </r>
    <r>
      <rPr>
        <sz val="11"/>
        <color theme="1"/>
        <rFont val="Arial"/>
      </rPr>
      <t>Possui Informações dos dados do produto e do fabricante,  nº de lote, data de fabricação e validade.</t>
    </r>
    <r>
      <rPr>
        <b/>
        <sz val="11"/>
        <color theme="1"/>
        <rFont val="Arial"/>
      </rPr>
      <t xml:space="preserve">
Apresentação:  </t>
    </r>
    <r>
      <rPr>
        <sz val="11"/>
        <color theme="1"/>
        <rFont val="Arial"/>
      </rPr>
      <t>Embalagem plástica contendo o par de luvas.</t>
    </r>
  </si>
  <si>
    <t>30 PARES / ÚNICA ENTRADA</t>
  </si>
  <si>
    <r>
      <rPr>
        <b/>
        <sz val="11"/>
        <color theme="1"/>
        <rFont val="Arial"/>
      </rPr>
      <t>LUVA DE BORRACHA EXTRA G</t>
    </r>
    <r>
      <rPr>
        <sz val="11"/>
        <color theme="1"/>
        <rFont val="Arial"/>
      </rPr>
      <t xml:space="preserve">
</t>
    </r>
    <r>
      <rPr>
        <b/>
        <sz val="11"/>
        <color theme="1"/>
        <rFont val="Arial"/>
      </rPr>
      <t>Material</t>
    </r>
    <r>
      <rPr>
        <sz val="11"/>
        <color theme="1"/>
        <rFont val="Arial"/>
      </rPr>
      <t xml:space="preserve">: látex de borracha natural com forro em látex ou algodão flocado. Apresenta  Certificado de Aprovação do Ministério do Trabalho.
</t>
    </r>
    <r>
      <rPr>
        <b/>
        <sz val="11"/>
        <color theme="1"/>
        <rFont val="Arial"/>
      </rPr>
      <t xml:space="preserve">Aplicação: </t>
    </r>
    <r>
      <rPr>
        <sz val="11"/>
        <color theme="1"/>
        <rFont val="Arial"/>
      </rPr>
      <t xml:space="preserve">Para uso em serviços gerais de limpeza e manuseio de produtos químicos
</t>
    </r>
    <r>
      <rPr>
        <b/>
        <sz val="11"/>
        <color theme="1"/>
        <rFont val="Arial"/>
      </rPr>
      <t>Cor</t>
    </r>
    <r>
      <rPr>
        <sz val="11"/>
        <color theme="1"/>
        <rFont val="Arial"/>
      </rPr>
      <t xml:space="preserve">: laranja ou amarela/ </t>
    </r>
    <r>
      <rPr>
        <b/>
        <sz val="11"/>
        <color theme="1"/>
        <rFont val="Arial"/>
      </rPr>
      <t xml:space="preserve">Tamanho: </t>
    </r>
    <r>
      <rPr>
        <sz val="11"/>
        <color theme="1"/>
        <rFont val="Arial"/>
      </rPr>
      <t xml:space="preserve">Extra G </t>
    </r>
    <r>
      <rPr>
        <b/>
        <sz val="11"/>
        <color theme="1"/>
        <rFont val="Arial"/>
      </rPr>
      <t xml:space="preserve">Características adicionais:                            
</t>
    </r>
    <r>
      <rPr>
        <sz val="11"/>
        <color theme="1"/>
        <rFont val="Arial"/>
      </rPr>
      <t xml:space="preserve">Possui Informações dos dados do produto e do fabricante,  nº de lote, data de fabricação e validade.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 Embalagem plástica contendo o par de luvas.</t>
    </r>
  </si>
  <si>
    <r>
      <rPr>
        <b/>
        <sz val="11"/>
        <color theme="1"/>
        <rFont val="Arial"/>
      </rPr>
      <t>LUVA DESCARTÁVEL DE PROCEDIMENTOS  Tam. "M"</t>
    </r>
    <r>
      <rPr>
        <sz val="11"/>
        <color theme="1"/>
        <rFont val="Arial"/>
      </rPr>
      <t xml:space="preserve">
Luva de látex natural íntegro e uniforme, altamente resistente ao rasgo. 
</t>
    </r>
    <r>
      <rPr>
        <b/>
        <sz val="11"/>
        <color theme="1"/>
        <rFont val="Arial"/>
      </rPr>
      <t>Tamanho:</t>
    </r>
    <r>
      <rPr>
        <sz val="11"/>
        <color theme="1"/>
        <rFont val="Arial"/>
      </rPr>
      <t xml:space="preserve"> Médio.                  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SEM AMIDO. 
</t>
    </r>
    <r>
      <rPr>
        <b/>
        <sz val="11"/>
        <color theme="1"/>
        <rFont val="Arial"/>
      </rPr>
      <t xml:space="preserve">Apresentação: </t>
    </r>
    <r>
      <rPr>
        <sz val="11"/>
        <color theme="1"/>
        <rFont val="Arial"/>
      </rPr>
      <t>Caixa com 100 Unid.</t>
    </r>
  </si>
  <si>
    <r>
      <rPr>
        <b/>
        <sz val="11"/>
        <color theme="1"/>
        <rFont val="Arial"/>
      </rPr>
      <t>LUVA DESCARTÁVEL DE PROCEDIMENTOS Tam. "G"</t>
    </r>
    <r>
      <rPr>
        <sz val="11"/>
        <color theme="1"/>
        <rFont val="Arial"/>
      </rPr>
      <t xml:space="preserve">
Luva de látex natural íntegro e uniforme, altamente resistente ao rasgo. 
</t>
    </r>
    <r>
      <rPr>
        <b/>
        <sz val="11"/>
        <color theme="1"/>
        <rFont val="Arial"/>
      </rPr>
      <t xml:space="preserve">Tamanho: </t>
    </r>
    <r>
      <rPr>
        <sz val="11"/>
        <color theme="1"/>
        <rFont val="Arial"/>
      </rPr>
      <t xml:space="preserve">Grande.            
</t>
    </r>
    <r>
      <rPr>
        <b/>
        <sz val="11"/>
        <color theme="1"/>
        <rFont val="Arial"/>
      </rPr>
      <t xml:space="preserve">Características adicionais: </t>
    </r>
    <r>
      <rPr>
        <sz val="11"/>
        <color theme="1"/>
        <rFont val="Arial"/>
      </rPr>
      <t xml:space="preserve">SEM AMIDO.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Caixa com 100 Unid.</t>
    </r>
  </si>
  <si>
    <r>
      <rPr>
        <b/>
        <sz val="11"/>
        <color theme="1"/>
        <rFont val="Arial"/>
      </rPr>
      <t>LUVA DESCARTÁVEL DE PROCEDIMENTOS Tam. Extra G</t>
    </r>
    <r>
      <rPr>
        <sz val="11"/>
        <color theme="1"/>
        <rFont val="Arial"/>
      </rPr>
      <t xml:space="preserve">
Luva de látex natural íntegro e uniforme, altamente resistente ao rasgo. 
</t>
    </r>
    <r>
      <rPr>
        <b/>
        <sz val="11"/>
        <color theme="1"/>
        <rFont val="Arial"/>
      </rPr>
      <t xml:space="preserve">Tamanho: </t>
    </r>
    <r>
      <rPr>
        <sz val="11"/>
        <color theme="1"/>
        <rFont val="Arial"/>
      </rPr>
      <t xml:space="preserve">Extra Grande.        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SEM AMIDO. 
</t>
    </r>
    <r>
      <rPr>
        <b/>
        <sz val="11"/>
        <color theme="1"/>
        <rFont val="Arial"/>
      </rPr>
      <t xml:space="preserve">Apresentação: </t>
    </r>
    <r>
      <rPr>
        <sz val="11"/>
        <color theme="1"/>
        <rFont val="Arial"/>
      </rPr>
      <t>Caixa com 100 Unid.</t>
    </r>
  </si>
  <si>
    <r>
      <rPr>
        <b/>
        <sz val="11"/>
        <color theme="1"/>
        <rFont val="Arial"/>
      </rPr>
      <t xml:space="preserve">LUVA DE PROTEÇÃO </t>
    </r>
    <r>
      <rPr>
        <sz val="11"/>
        <color theme="1"/>
        <rFont val="Arial"/>
      </rPr>
      <t xml:space="preserve">contra agentes mecânicos, químicos e térmicos. 
Luva de segurança confeccionada em algodão foam (espuma); totalmente revestida em neoprene; palma, dedos e dorso com revestimento espesso antiderrapante e acabamento corrugado; acabamento liso no punho.                                                                       </t>
    </r>
    <r>
      <rPr>
        <b/>
        <sz val="11"/>
        <color theme="1"/>
        <rFont val="Arial"/>
      </rPr>
      <t>Tamanho:</t>
    </r>
    <r>
      <rPr>
        <sz val="11"/>
        <color theme="1"/>
        <rFont val="Arial"/>
      </rPr>
      <t xml:space="preserve"> 9 – 10                                     
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Proteção de manipuladores de alimentos em fornos, caldeirões, fogões e demais áreas de riscos térmicos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resistente à abrasão, corte por lâmina, rasgamento, riscos térmicos (calor e chama). Com marcação do Certificado de Aprovação (CA)  do Ministério do Trabalho e Emprego (MTE) gravado no punho                                                                            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com um Par de luvas. 
</t>
    </r>
    <r>
      <rPr>
        <b/>
        <sz val="11"/>
        <color theme="1"/>
        <rFont val="Arial"/>
      </rPr>
      <t>Imagem meramente ilustrativa:</t>
    </r>
  </si>
  <si>
    <t>01 PAR/ TRIMESTRAL</t>
  </si>
  <si>
    <r>
      <rPr>
        <b/>
        <sz val="11"/>
        <color theme="1"/>
        <rFont val="Arial"/>
      </rPr>
      <t>LUVA PARA LIMPEZA PESADA Tam. M</t>
    </r>
    <r>
      <rPr>
        <sz val="11"/>
        <color theme="1"/>
        <rFont val="Arial"/>
      </rPr>
      <t xml:space="preserve">
Luva de segurança confeccionada em borracha nitrílica, interior flocado com acabamento antiderrapante na palma.
Luva com parede bem espessa (0,38mm) , ou seja, bem reforçada.
Cano longo: 33 cm
Tamanho “M”</t>
    </r>
  </si>
  <si>
    <r>
      <rPr>
        <b/>
        <sz val="11"/>
        <color theme="1"/>
        <rFont val="Arial"/>
      </rPr>
      <t>LUVA PARA LIMPEZA PESADA Tam. G</t>
    </r>
    <r>
      <rPr>
        <sz val="11"/>
        <color theme="1"/>
        <rFont val="Arial"/>
      </rPr>
      <t xml:space="preserve">
Luva de segurança confeccionada em borracha nitrílica, interior flocado com acabamento antiderrapante na palma.
Luva com parede bem espessa (0,38mm) , ou seja, bem reforçada.
Cano longo: 33 cm
Tamanho “G"</t>
    </r>
  </si>
  <si>
    <t>10 PARES/ TRIMESTRAL</t>
  </si>
  <si>
    <r>
      <rPr>
        <b/>
        <sz val="11"/>
        <color theme="1"/>
        <rFont val="Arial"/>
      </rPr>
      <t xml:space="preserve">MÁSCARA DE PROTEÇÃO DESCARTÁVEL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Arial"/>
      </rPr>
      <t xml:space="preserve">Confeccionada em Tecido Não Tecido (TNT) com tripla camada de proteção, sendo duas camadas externas de TNT  100% polipropileno e uma camada de filtro de retenção bacteriológica.
</t>
    </r>
    <r>
      <rPr>
        <b/>
        <sz val="11"/>
        <color theme="1"/>
        <rFont val="Arial"/>
      </rPr>
      <t>Cor:</t>
    </r>
    <r>
      <rPr>
        <sz val="11"/>
        <color theme="1"/>
        <rFont val="Arial"/>
      </rPr>
      <t xml:space="preserve"> Branca      
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 Auxiliar  no controle higiênico no ambiente profissional.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                 
Possui eficiência de filtração bacteriana de 95%, clipe para ajuste nasal e cordão elástico de fixação na orelha.                                                                            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com 50 unidades.</t>
    </r>
  </si>
  <si>
    <t>Embalagem 50 unid</t>
  </si>
  <si>
    <t xml:space="preserve"> 08 Embalagens/ TRIMESTRAL</t>
  </si>
  <si>
    <r>
      <rPr>
        <b/>
        <sz val="11"/>
        <color theme="1"/>
        <rFont val="Arial"/>
      </rPr>
      <t>PANO MULTIUSO</t>
    </r>
    <r>
      <rPr>
        <sz val="11"/>
        <color theme="1"/>
        <rFont val="Arial"/>
      </rPr>
      <t xml:space="preserve"> Descartável, antibactericida.   Fabricado com fibra poliéster e celulose com super absorvência, picotado, resistente .Não forma odores desagradáveis após o uso.
Facilmente lavável e sem soltar fiapos. 
</t>
    </r>
    <r>
      <rPr>
        <b/>
        <sz val="11"/>
        <color theme="1"/>
        <rFont val="Arial"/>
      </rPr>
      <t>Medidas mínimas:</t>
    </r>
    <r>
      <rPr>
        <sz val="11"/>
        <color theme="1"/>
        <rFont val="Arial"/>
      </rPr>
      <t xml:space="preserve"> 30 cm x 300 m  (LXC) 
</t>
    </r>
    <r>
      <rPr>
        <b/>
        <sz val="11"/>
        <color theme="1"/>
        <rFont val="Arial"/>
      </rPr>
      <t>Cores</t>
    </r>
    <r>
      <rPr>
        <sz val="11"/>
        <color theme="1"/>
        <rFont val="Arial"/>
      </rPr>
      <t xml:space="preserve"> de preferência: azul ou laranja.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Rolo com 300 m.</t>
    </r>
  </si>
  <si>
    <t>Rolo 300 m</t>
  </si>
  <si>
    <r>
      <rPr>
        <b/>
        <sz val="11"/>
        <color theme="1"/>
        <rFont val="Arial"/>
      </rPr>
      <t xml:space="preserve">PAPEL FILME  </t>
    </r>
    <r>
      <rPr>
        <sz val="11"/>
        <color theme="1"/>
        <rFont val="Arial"/>
      </rPr>
      <t xml:space="preserve">     
Confeccionado em material PVC (cloreto de polivinila).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Comp. 250 m x largura 60 cm. 
</t>
    </r>
    <r>
      <rPr>
        <b/>
        <sz val="11"/>
        <color theme="1"/>
        <rFont val="Arial"/>
      </rPr>
      <t xml:space="preserve">Características adicionais: </t>
    </r>
    <r>
      <rPr>
        <sz val="11"/>
        <color theme="1"/>
        <rFont val="Arial"/>
      </rPr>
      <t xml:space="preserve">
Apresentar elasticidade e poder de adesão, que permitam perfeita vedação ao envolver alimentos e superfícies.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Rolo com 250 m. 
</t>
    </r>
  </si>
  <si>
    <r>
      <rPr>
        <sz val="11"/>
        <color rgb="FF000000"/>
        <rFont val="Arial"/>
      </rPr>
      <t>07</t>
    </r>
    <r>
      <rPr>
        <sz val="11"/>
        <color rgb="FF000000"/>
        <rFont val="Arial"/>
      </rPr>
      <t xml:space="preserve"> UNIDADES / MENSAL</t>
    </r>
  </si>
  <si>
    <r>
      <rPr>
        <b/>
        <sz val="11"/>
        <color theme="1"/>
        <rFont val="Arial"/>
      </rPr>
      <t xml:space="preserve">PAPEL FILME  </t>
    </r>
    <r>
      <rPr>
        <sz val="11"/>
        <color theme="1"/>
        <rFont val="Arial"/>
      </rPr>
      <t xml:space="preserve">                                            
Confeccionado em material PVC (cloreto de polivinila).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Comp. 1.000 m x largura 60 cm.
</t>
    </r>
    <r>
      <rPr>
        <b/>
        <sz val="11"/>
        <color theme="1"/>
        <rFont val="Arial"/>
      </rPr>
      <t xml:space="preserve">Características adicionais: </t>
    </r>
    <r>
      <rPr>
        <sz val="11"/>
        <color theme="1"/>
        <rFont val="Arial"/>
      </rPr>
      <t xml:space="preserve">
Apresentar elasticidade e poder de adesão, que permitam perfeita vedação ao envolver alimentos e superfícies.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Rolo com 1.000 m
</t>
    </r>
  </si>
  <si>
    <r>
      <rPr>
        <sz val="11"/>
        <color rgb="FF000000"/>
        <rFont val="Arial"/>
      </rPr>
      <t>03</t>
    </r>
    <r>
      <rPr>
        <sz val="11"/>
        <color rgb="FF000000"/>
        <rFont val="Arial"/>
      </rPr>
      <t xml:space="preserve"> UNIDADES / MENSAL</t>
    </r>
  </si>
  <si>
    <r>
      <rPr>
        <b/>
        <sz val="11"/>
        <color theme="1"/>
        <rFont val="Arial"/>
      </rPr>
      <t xml:space="preserve">SACO PLÁSTICO RECICLÁVEL - 03 Kg </t>
    </r>
    <r>
      <rPr>
        <sz val="11"/>
        <color theme="1"/>
        <rFont val="Arial"/>
      </rPr>
      <t xml:space="preserve">
Saco fabricado em plástico resistente, BEM REFORÇADO, picotada com fácil destaque do produto.                                                                   
</t>
    </r>
    <r>
      <rPr>
        <b/>
        <sz val="11"/>
        <color theme="1"/>
        <rFont val="Arial"/>
      </rPr>
      <t>Dimensões aproximadas:</t>
    </r>
    <r>
      <rPr>
        <sz val="11"/>
        <color theme="1"/>
        <rFont val="Arial"/>
      </rPr>
      <t xml:space="preserve">
L X A = 25 cm x 35 cm
</t>
    </r>
    <r>
      <rPr>
        <b/>
        <sz val="11"/>
        <color theme="1"/>
        <rFont val="Arial"/>
      </rPr>
      <t>Capacidade:</t>
    </r>
    <r>
      <rPr>
        <sz val="11"/>
        <color theme="1"/>
        <rFont val="Arial"/>
      </rPr>
      <t xml:space="preserve"> 03 Kg
</t>
    </r>
    <r>
      <rPr>
        <b/>
        <sz val="11"/>
        <color theme="1"/>
        <rFont val="Arial"/>
      </rPr>
      <t>Cor</t>
    </r>
    <r>
      <rPr>
        <sz val="11"/>
        <color theme="1"/>
        <rFont val="Arial"/>
      </rPr>
      <t xml:space="preserve"> Transparente
</t>
    </r>
    <r>
      <rPr>
        <b/>
        <sz val="11"/>
        <color theme="1"/>
        <rFont val="Arial"/>
      </rPr>
      <t>Aplicação:</t>
    </r>
    <r>
      <rPr>
        <sz val="11"/>
        <color theme="1"/>
        <rFont val="Arial"/>
      </rPr>
      <t xml:space="preserve"> acondicionamento de alimentos.                                                        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
Inodoro
</t>
    </r>
    <r>
      <rPr>
        <b/>
        <sz val="11"/>
        <color theme="1"/>
        <rFont val="Arial"/>
      </rPr>
      <t xml:space="preserve">Apresentação: </t>
    </r>
    <r>
      <rPr>
        <sz val="11"/>
        <color theme="1"/>
        <rFont val="Arial"/>
      </rPr>
      <t>Bobina com 500 Unid</t>
    </r>
  </si>
  <si>
    <t>Bobina  500 unid</t>
  </si>
  <si>
    <t>15 BOBINAS / TRIMESTRAL</t>
  </si>
  <si>
    <r>
      <rPr>
        <b/>
        <sz val="11"/>
        <color theme="1"/>
        <rFont val="Arial"/>
      </rPr>
      <t xml:space="preserve">SACO PLÁSTICO - 05 Kg </t>
    </r>
    <r>
      <rPr>
        <sz val="11"/>
        <color theme="1"/>
        <rFont val="Arial"/>
      </rPr>
      <t xml:space="preserve">
Saco fabricado em plástico resistente, BEM REFORÇADO, picotada com fácil destaque do produto. 
</t>
    </r>
    <r>
      <rPr>
        <b/>
        <sz val="11"/>
        <color theme="1"/>
        <rFont val="Arial"/>
      </rPr>
      <t xml:space="preserve">Aplicação: </t>
    </r>
    <r>
      <rPr>
        <sz val="11"/>
        <color theme="1"/>
        <rFont val="Arial"/>
      </rPr>
      <t xml:space="preserve">Acondicionamento de alimentos
</t>
    </r>
    <r>
      <rPr>
        <b/>
        <sz val="11"/>
        <color theme="1"/>
        <rFont val="Arial"/>
      </rPr>
      <t>Capacidade:</t>
    </r>
    <r>
      <rPr>
        <sz val="11"/>
        <color theme="1"/>
        <rFont val="Arial"/>
      </rPr>
      <t xml:space="preserve"> 05 kg.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L X A  = 35 cm  a 50 cm                             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sacos transparentes; inodoro; com durabilidade e </t>
    </r>
    <r>
      <rPr>
        <b/>
        <sz val="11"/>
        <color theme="1"/>
        <rFont val="Arial"/>
      </rPr>
      <t>resistência a rasgos e perfurações</t>
    </r>
    <r>
      <rPr>
        <sz val="11"/>
        <color theme="1"/>
        <rFont val="Arial"/>
      </rPr>
      <t xml:space="preserve">.                                                                                                                                     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Bobina com 500 unidades de sacos plásticos.</t>
    </r>
  </si>
  <si>
    <t>Bobina 500 unid</t>
  </si>
  <si>
    <r>
      <rPr>
        <b/>
        <sz val="11"/>
        <color theme="1"/>
        <rFont val="Arial"/>
      </rPr>
      <t>SACO PLÁSTICO TRANSPARENTE</t>
    </r>
    <r>
      <rPr>
        <sz val="11"/>
        <color theme="1"/>
        <rFont val="Arial"/>
      </rPr>
      <t xml:space="preserve">
Saco plástico transparente, super resistente, fabricado em polietileno de baixa densidade.
Produto inodoro e impermeável
</t>
    </r>
    <r>
      <rPr>
        <b/>
        <sz val="11"/>
        <color theme="1"/>
        <rFont val="Arial"/>
      </rPr>
      <t>Aplicação</t>
    </r>
    <r>
      <rPr>
        <sz val="11"/>
        <color theme="1"/>
        <rFont val="Arial"/>
      </rPr>
      <t xml:space="preserve">: Acondicionamento de alimentos/ cesta básica
</t>
    </r>
    <r>
      <rPr>
        <b/>
        <sz val="11"/>
        <color theme="1"/>
        <rFont val="Arial"/>
      </rPr>
      <t>Dimensões aproximadas</t>
    </r>
    <r>
      <rPr>
        <sz val="11"/>
        <color theme="1"/>
        <rFont val="Arial"/>
      </rPr>
      <t xml:space="preserve">: 70 x 100 cm
Suportar mínimo 25 kg
</t>
    </r>
    <r>
      <rPr>
        <b/>
        <sz val="11"/>
        <color theme="1"/>
        <rFont val="Arial"/>
      </rPr>
      <t>Espessura:</t>
    </r>
    <r>
      <rPr>
        <sz val="11"/>
        <color theme="1"/>
        <rFont val="Arial"/>
      </rPr>
      <t xml:space="preserve"> mínimo 10 micra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contendo 100 unidades. </t>
    </r>
  </si>
  <si>
    <t xml:space="preserve">Embalagem
 100 unid
</t>
  </si>
  <si>
    <t>5 Embalagens / MENSAL</t>
  </si>
  <si>
    <r>
      <rPr>
        <b/>
        <sz val="11"/>
        <color theme="1"/>
        <rFont val="Arial"/>
      </rPr>
      <t>SACO REFORÇADO PARA LIXO - 500 L</t>
    </r>
    <r>
      <rPr>
        <sz val="11"/>
        <color theme="1"/>
        <rFont val="Arial"/>
      </rPr>
      <t xml:space="preserve">
Fabricado em material plástico (polipropileno), altamente resistente. O produto deverá ser inodoro e estar em conformidade com a NBR 9195 e apresentar informações do fabricante estampadas na embalagem.
</t>
    </r>
    <r>
      <rPr>
        <b/>
        <sz val="11"/>
        <color theme="1"/>
        <rFont val="Arial"/>
      </rPr>
      <t>Capacidade</t>
    </r>
    <r>
      <rPr>
        <sz val="11"/>
        <color theme="1"/>
        <rFont val="Arial"/>
      </rPr>
      <t xml:space="preserve">: 500 litros. 
</t>
    </r>
    <r>
      <rPr>
        <b/>
        <sz val="11"/>
        <color theme="1"/>
        <rFont val="Arial"/>
      </rPr>
      <t xml:space="preserve">Cor </t>
    </r>
    <r>
      <rPr>
        <sz val="11"/>
        <color theme="1"/>
        <rFont val="Arial"/>
      </rPr>
      <t xml:space="preserve">preta.                                                        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Comprimento de 140 cm e largura de 120 cm. Espessura: 15 micra (parede dupla)
</t>
    </r>
    <r>
      <rPr>
        <b/>
        <sz val="11"/>
        <color theme="1"/>
        <rFont val="Arial"/>
      </rPr>
      <t xml:space="preserve">Características adicionais: </t>
    </r>
    <r>
      <rPr>
        <u/>
        <sz val="11"/>
        <color theme="1"/>
        <rFont val="Arial"/>
      </rPr>
      <t>Reforçado,  resistente a rasgos</t>
    </r>
    <r>
      <rPr>
        <sz val="11"/>
        <color theme="1"/>
        <rFont val="Arial"/>
      </rPr>
      <t xml:space="preserve">, isento de furos.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Acondicionado em embalagem contendo 100 unidades.</t>
    </r>
  </si>
  <si>
    <t>Embalagem 100 unid</t>
  </si>
  <si>
    <r>
      <rPr>
        <b/>
        <sz val="11"/>
        <color theme="1"/>
        <rFont val="Arial"/>
      </rPr>
      <t>SACO REFORÇADO PARA LIXO - 200 L</t>
    </r>
    <r>
      <rPr>
        <sz val="11"/>
        <color theme="1"/>
        <rFont val="Arial"/>
      </rPr>
      <t xml:space="preserve">
Fabricado em material plástico ( polipropileno), altamente resistente. O produto deverá ser inodoro e estar em conformidade com a NBR 9195 e apresentar informações do fabricante estampadas na embalagem.
</t>
    </r>
    <r>
      <rPr>
        <b/>
        <sz val="11"/>
        <color theme="1"/>
        <rFont val="Arial"/>
      </rPr>
      <t>Capacidade:</t>
    </r>
    <r>
      <rPr>
        <sz val="11"/>
        <color theme="1"/>
        <rFont val="Arial"/>
      </rPr>
      <t xml:space="preserve"> 200 litros. 
</t>
    </r>
    <r>
      <rPr>
        <b/>
        <sz val="11"/>
        <color theme="1"/>
        <rFont val="Arial"/>
      </rPr>
      <t>Co</t>
    </r>
    <r>
      <rPr>
        <sz val="11"/>
        <color theme="1"/>
        <rFont val="Arial"/>
      </rPr>
      <t xml:space="preserve">r preta.                                                                                            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Comprimento de 120 cm e largura de 90 cm (abertura total). Espessura: 15 micra (parede dupla)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</t>
    </r>
    <r>
      <rPr>
        <u/>
        <sz val="11"/>
        <color theme="1"/>
        <rFont val="Arial"/>
      </rPr>
      <t>Reforçado, resistente a rasgos</t>
    </r>
    <r>
      <rPr>
        <sz val="11"/>
        <color theme="1"/>
        <rFont val="Arial"/>
      </rPr>
      <t xml:space="preserve">, isento de furos, suportando até aproximadamente 40kg.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contendo 100 unidades. </t>
    </r>
  </si>
  <si>
    <r>
      <rPr>
        <sz val="11"/>
        <color rgb="FF000000"/>
        <rFont val="Arial"/>
      </rPr>
      <t>11</t>
    </r>
    <r>
      <rPr>
        <sz val="11"/>
        <color rgb="FF000000"/>
        <rFont val="Arial"/>
      </rPr>
      <t xml:space="preserve"> Embalagens/ MENSAL</t>
    </r>
  </si>
  <si>
    <r>
      <rPr>
        <b/>
        <sz val="11"/>
        <color theme="1"/>
        <rFont val="Arial"/>
      </rPr>
      <t>SACO REFORÇADO PARA LIXO - 100 L</t>
    </r>
    <r>
      <rPr>
        <sz val="11"/>
        <color theme="1"/>
        <rFont val="Arial"/>
      </rPr>
      <t xml:space="preserve">
Fabricado em material plástico ( polipropileno), altamente resistente. O produto deverá ser inodoro e estar em conformidade com a NBR 9195 e apresentar informações do fabricante estampadas na embalagem.
</t>
    </r>
    <r>
      <rPr>
        <b/>
        <sz val="11"/>
        <color theme="1"/>
        <rFont val="Arial"/>
      </rPr>
      <t xml:space="preserve">Capacidade: </t>
    </r>
    <r>
      <rPr>
        <sz val="11"/>
        <color theme="1"/>
        <rFont val="Arial"/>
      </rPr>
      <t xml:space="preserve">100 litros. 
</t>
    </r>
    <r>
      <rPr>
        <b/>
        <sz val="11"/>
        <color theme="1"/>
        <rFont val="Arial"/>
      </rPr>
      <t xml:space="preserve">Cor </t>
    </r>
    <r>
      <rPr>
        <sz val="11"/>
        <color theme="1"/>
        <rFont val="Arial"/>
      </rPr>
      <t xml:space="preserve">preta.                                                                                            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Comprimento de 105 cm e largura de 75 cm (abertura total). Espessura: 15 micra (parede dupla)
</t>
    </r>
    <r>
      <rPr>
        <b/>
        <sz val="11"/>
        <color theme="1"/>
        <rFont val="Arial"/>
      </rPr>
      <t>Características adicionais</t>
    </r>
    <r>
      <rPr>
        <sz val="11"/>
        <color theme="1"/>
        <rFont val="Arial"/>
      </rPr>
      <t xml:space="preserve">: </t>
    </r>
    <r>
      <rPr>
        <u/>
        <sz val="11"/>
        <color theme="1"/>
        <rFont val="Arial"/>
      </rPr>
      <t>Reforçado, resistente a rasgos</t>
    </r>
    <r>
      <rPr>
        <sz val="11"/>
        <color theme="1"/>
        <rFont val="Arial"/>
      </rPr>
      <t xml:space="preserve">,isento de furos, suportando até aproximadamente 20kg.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contendo 100 unidades. </t>
    </r>
  </si>
  <si>
    <t xml:space="preserve">Embalagem 100 unid </t>
  </si>
  <si>
    <r>
      <rPr>
        <sz val="11"/>
        <color rgb="FF000000"/>
        <rFont val="Arial"/>
      </rPr>
      <t xml:space="preserve">15 </t>
    </r>
    <r>
      <rPr>
        <sz val="11"/>
        <color rgb="FF000000"/>
        <rFont val="Arial"/>
      </rPr>
      <t>Embalagens/ BIMESTRAL</t>
    </r>
  </si>
  <si>
    <r>
      <rPr>
        <b/>
        <sz val="11"/>
        <color theme="1"/>
        <rFont val="Arial"/>
      </rPr>
      <t>SACO REFORÇADO PARA LIXO - 50 L</t>
    </r>
    <r>
      <rPr>
        <sz val="11"/>
        <color theme="1"/>
        <rFont val="Arial"/>
      </rPr>
      <t xml:space="preserve">
Fabricado em material plástico ( polipropileno), altamente resistente. O produto deverá ser inodoro e estar em conformidade com a NBR 9195 e apresentar informações do fabricante estampadas na embalagem.
</t>
    </r>
    <r>
      <rPr>
        <b/>
        <sz val="11"/>
        <color theme="1"/>
        <rFont val="Arial"/>
      </rPr>
      <t>Capacidade:</t>
    </r>
    <r>
      <rPr>
        <sz val="11"/>
        <color theme="1"/>
        <rFont val="Arial"/>
      </rPr>
      <t xml:space="preserve"> 50 litros. 
</t>
    </r>
    <r>
      <rPr>
        <b/>
        <sz val="11"/>
        <color theme="1"/>
        <rFont val="Arial"/>
      </rPr>
      <t xml:space="preserve">Cor </t>
    </r>
    <r>
      <rPr>
        <sz val="11"/>
        <color theme="1"/>
        <rFont val="Arial"/>
      </rPr>
      <t xml:space="preserve">preta.                                                                                             
</t>
    </r>
    <r>
      <rPr>
        <b/>
        <sz val="11"/>
        <color theme="1"/>
        <rFont val="Arial"/>
      </rPr>
      <t xml:space="preserve">Dimensões aproximadas: </t>
    </r>
    <r>
      <rPr>
        <sz val="11"/>
        <color theme="1"/>
        <rFont val="Arial"/>
      </rPr>
      <t xml:space="preserve">
Comprimento de 80 cm e largura de 63 cm  a 70cm (abertura total). Espessura: 12 micra (parede dupla)
</t>
    </r>
    <r>
      <rPr>
        <b/>
        <sz val="11"/>
        <color theme="1"/>
        <rFont val="Arial"/>
      </rPr>
      <t>Características adicionais:</t>
    </r>
    <r>
      <rPr>
        <sz val="11"/>
        <color theme="1"/>
        <rFont val="Arial"/>
      </rPr>
      <t xml:space="preserve"> </t>
    </r>
    <r>
      <rPr>
        <u/>
        <sz val="11"/>
        <color theme="1"/>
        <rFont val="Arial"/>
      </rPr>
      <t>Reforçado, resistente a rasgos</t>
    </r>
    <r>
      <rPr>
        <sz val="11"/>
        <color theme="1"/>
        <rFont val="Arial"/>
      </rPr>
      <t xml:space="preserve">,isento de furos, suportando até aproximadamente 12kg. 
</t>
    </r>
    <r>
      <rPr>
        <b/>
        <sz val="11"/>
        <color theme="1"/>
        <rFont val="Arial"/>
      </rPr>
      <t>Apresentação:</t>
    </r>
    <r>
      <rPr>
        <sz val="11"/>
        <color theme="1"/>
        <rFont val="Arial"/>
      </rPr>
      <t xml:space="preserve"> Embalagem contendo 100 unidades.</t>
    </r>
  </si>
  <si>
    <r>
      <rPr>
        <sz val="11"/>
        <color rgb="FF000000"/>
        <rFont val="Arial"/>
      </rPr>
      <t>08</t>
    </r>
    <r>
      <rPr>
        <sz val="11"/>
        <color rgb="FF000000"/>
        <rFont val="Arial"/>
      </rPr>
      <t xml:space="preserve"> Embalagens/ MENSAL</t>
    </r>
  </si>
  <si>
    <t>TOTAL</t>
  </si>
  <si>
    <t xml:space="preserve"> ANEXO I-A - PLANILHA ESTIMATIVA - DESCRIÇÃO, QUANTIDADES E PREÇOS - 2023</t>
  </si>
  <si>
    <t>26 BOBINAS/ TRIMESTRAL</t>
  </si>
  <si>
    <t>MATERIAIS DESCARTÁVEIS - Validade 12 meses</t>
  </si>
  <si>
    <t>16 ROLOS/ MENSAL</t>
  </si>
  <si>
    <t>Itens</t>
  </si>
  <si>
    <t>1 CAIXA /    MENSAL</t>
  </si>
  <si>
    <t>10 PARES /    ÚNICA ENTRADA</t>
  </si>
  <si>
    <t>20 PARES /   ÚNICA ENTRADA</t>
  </si>
  <si>
    <t>40 CAIXAS /   ÚNICA ENTRADA</t>
  </si>
  <si>
    <t>30 CAIXAS /   ÚNICA ENTRADA</t>
  </si>
  <si>
    <t>10 PARES /   ÚNICA ENTRADA</t>
  </si>
  <si>
    <t>11 Embalagens / MENSAL</t>
  </si>
  <si>
    <t xml:space="preserve">25 PACOTES/ ÚNICA ENTRADA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</si>
</sst>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21" x14ac:knownFonts="1">
    <font>
      <sz val="11"/>
      <color theme="1"/>
      <name val="Calibri"/>
      <scheme val="minor"/>
    </font>
    <font>
      <b/>
      <sz val="11"/>
      <color theme="1"/>
      <name val="Calibri"/>
    </font>
    <font>
      <b/>
      <sz val="14"/>
      <color theme="1"/>
      <name val="Calibri"/>
    </font>
    <font>
      <b/>
      <sz val="10"/>
      <color theme="1"/>
      <name val="Arial"/>
    </font>
    <font>
      <b/>
      <sz val="8"/>
      <color rgb="FF000000"/>
      <name val="Calibri"/>
    </font>
    <font>
      <b/>
      <i/>
      <sz val="8"/>
      <color rgb="FF000000"/>
      <name val="Calibri"/>
    </font>
    <font>
      <b/>
      <sz val="11"/>
      <color theme="1"/>
      <name val="Arial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1"/>
      <color rgb="FFFF0000"/>
      <name val="Arial"/>
    </font>
    <font>
      <u/>
      <sz val="11"/>
      <color theme="1"/>
      <name val="Arial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theme="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7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7" fillId="0" borderId="2" xfId="0" applyFont="1" applyBorder="1"/>
    <xf numFmtId="0" fontId="19" fillId="2" borderId="2" xfId="0" applyFont="1" applyFill="1" applyBorder="1" applyAlignment="1">
      <alignment horizontal="center" vertical="center" wrapText="1"/>
    </xf>
    <xf numFmtId="8" fontId="14" fillId="6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8" fontId="19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20" fillId="6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1047750</xdr:colOff>
      <xdr:row>32</xdr:row>
      <xdr:rowOff>0</xdr:rowOff>
    </xdr:from>
    <xdr:ext cx="190500" cy="266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21</xdr:row>
      <xdr:rowOff>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6" name="Shap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7" name="Shap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8" name="Shap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10" name="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11" name="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1047750</xdr:colOff>
      <xdr:row>30</xdr:row>
      <xdr:rowOff>0</xdr:rowOff>
    </xdr:from>
    <xdr:ext cx="190500" cy="266700"/>
    <xdr:sp macro="" textlink="">
      <xdr:nvSpPr>
        <xdr:cNvPr id="12" name="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13" name="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14" name="Shap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15" name="Shap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16" name="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17" name="Shape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18" name="Shape 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19" name="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20" name="Shap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21" name="Shap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2190750</xdr:colOff>
      <xdr:row>18</xdr:row>
      <xdr:rowOff>3400425</xdr:rowOff>
    </xdr:from>
    <xdr:ext cx="676275" cy="781050"/>
    <xdr:pic>
      <xdr:nvPicPr>
        <xdr:cNvPr id="22" name="image2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2114550</xdr:colOff>
      <xdr:row>12</xdr:row>
      <xdr:rowOff>2781300</xdr:rowOff>
    </xdr:from>
    <xdr:ext cx="809625" cy="838200"/>
    <xdr:pic>
      <xdr:nvPicPr>
        <xdr:cNvPr id="23" name="image1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9059525"/>
          <a:ext cx="809625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24" name="Shape 4">
          <a:extLst>
            <a:ext uri="{FF2B5EF4-FFF2-40B4-BE49-F238E27FC236}">
              <a16:creationId xmlns:a16="http://schemas.microsoft.com/office/drawing/2014/main" id="{683B7232-5375-4FF4-8676-A2E9818E6940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21</xdr:row>
      <xdr:rowOff>0</xdr:rowOff>
    </xdr:from>
    <xdr:ext cx="190500" cy="266700"/>
    <xdr:sp macro="" textlink="">
      <xdr:nvSpPr>
        <xdr:cNvPr id="25" name="Shape 5">
          <a:extLst>
            <a:ext uri="{FF2B5EF4-FFF2-40B4-BE49-F238E27FC236}">
              <a16:creationId xmlns:a16="http://schemas.microsoft.com/office/drawing/2014/main" id="{BC8A27C4-AA0F-4EB7-9D81-46CBF059A021}"/>
            </a:ext>
          </a:extLst>
        </xdr:cNvPr>
        <xdr:cNvSpPr txBox="1"/>
      </xdr:nvSpPr>
      <xdr:spPr>
        <a:xfrm>
          <a:off x="1790700" y="36242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26" name="Shape 4">
          <a:extLst>
            <a:ext uri="{FF2B5EF4-FFF2-40B4-BE49-F238E27FC236}">
              <a16:creationId xmlns:a16="http://schemas.microsoft.com/office/drawing/2014/main" id="{29D23E46-11A1-4C61-9939-B7A7034FCB21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27" name="Shape 4">
          <a:extLst>
            <a:ext uri="{FF2B5EF4-FFF2-40B4-BE49-F238E27FC236}">
              <a16:creationId xmlns:a16="http://schemas.microsoft.com/office/drawing/2014/main" id="{907A00E7-48DC-4800-B5FC-A1D19BEE12D6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28" name="Shape 5">
          <a:extLst>
            <a:ext uri="{FF2B5EF4-FFF2-40B4-BE49-F238E27FC236}">
              <a16:creationId xmlns:a16="http://schemas.microsoft.com/office/drawing/2014/main" id="{5980E0DD-0ACF-4775-B486-C18F26995ADF}"/>
            </a:ext>
          </a:extLst>
        </xdr:cNvPr>
        <xdr:cNvSpPr txBox="1"/>
      </xdr:nvSpPr>
      <xdr:spPr>
        <a:xfrm>
          <a:off x="1790700" y="38909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29" name="Shape 4">
          <a:extLst>
            <a:ext uri="{FF2B5EF4-FFF2-40B4-BE49-F238E27FC236}">
              <a16:creationId xmlns:a16="http://schemas.microsoft.com/office/drawing/2014/main" id="{5D540DC3-749F-4F8A-B501-D65E03CD3941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30" name="Shape 4">
          <a:extLst>
            <a:ext uri="{FF2B5EF4-FFF2-40B4-BE49-F238E27FC236}">
              <a16:creationId xmlns:a16="http://schemas.microsoft.com/office/drawing/2014/main" id="{B9F55201-607A-4398-AEFE-E474A8577EBC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31" name="Shape 5">
          <a:extLst>
            <a:ext uri="{FF2B5EF4-FFF2-40B4-BE49-F238E27FC236}">
              <a16:creationId xmlns:a16="http://schemas.microsoft.com/office/drawing/2014/main" id="{C342211D-C142-4659-ADF3-7EBBE34D7D15}"/>
            </a:ext>
          </a:extLst>
        </xdr:cNvPr>
        <xdr:cNvSpPr txBox="1"/>
      </xdr:nvSpPr>
      <xdr:spPr>
        <a:xfrm>
          <a:off x="1790700" y="38909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32" name="Shape 4">
          <a:extLst>
            <a:ext uri="{FF2B5EF4-FFF2-40B4-BE49-F238E27FC236}">
              <a16:creationId xmlns:a16="http://schemas.microsoft.com/office/drawing/2014/main" id="{A9DE5B2E-0F16-421C-9F80-956CC314C634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1047750</xdr:colOff>
      <xdr:row>30</xdr:row>
      <xdr:rowOff>0</xdr:rowOff>
    </xdr:from>
    <xdr:ext cx="190500" cy="266700"/>
    <xdr:sp macro="" textlink="">
      <xdr:nvSpPr>
        <xdr:cNvPr id="33" name="Shape 6">
          <a:extLst>
            <a:ext uri="{FF2B5EF4-FFF2-40B4-BE49-F238E27FC236}">
              <a16:creationId xmlns:a16="http://schemas.microsoft.com/office/drawing/2014/main" id="{16042042-2D91-4896-9ABB-AB28175BEB1B}"/>
            </a:ext>
          </a:extLst>
        </xdr:cNvPr>
        <xdr:cNvSpPr txBox="1"/>
      </xdr:nvSpPr>
      <xdr:spPr>
        <a:xfrm>
          <a:off x="1571625" y="5760720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34" name="Shape 4">
          <a:extLst>
            <a:ext uri="{FF2B5EF4-FFF2-40B4-BE49-F238E27FC236}">
              <a16:creationId xmlns:a16="http://schemas.microsoft.com/office/drawing/2014/main" id="{4C6BD7D1-1B83-484C-8180-6C1BF611BC24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35" name="Shape 3">
          <a:extLst>
            <a:ext uri="{FF2B5EF4-FFF2-40B4-BE49-F238E27FC236}">
              <a16:creationId xmlns:a16="http://schemas.microsoft.com/office/drawing/2014/main" id="{F9E181FD-EAAD-43CE-B4DE-ADB3C0403DA0}"/>
            </a:ext>
          </a:extLst>
        </xdr:cNvPr>
        <xdr:cNvSpPr txBox="1"/>
      </xdr:nvSpPr>
      <xdr:spPr>
        <a:xfrm>
          <a:off x="1790700" y="38909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36" name="Shape 4">
          <a:extLst>
            <a:ext uri="{FF2B5EF4-FFF2-40B4-BE49-F238E27FC236}">
              <a16:creationId xmlns:a16="http://schemas.microsoft.com/office/drawing/2014/main" id="{AAB521E8-5041-4832-9B3A-20CBC5C06966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37" name="Shape 4">
          <a:extLst>
            <a:ext uri="{FF2B5EF4-FFF2-40B4-BE49-F238E27FC236}">
              <a16:creationId xmlns:a16="http://schemas.microsoft.com/office/drawing/2014/main" id="{62F9FA64-D65F-408F-BBEB-FF411A353A7B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38" name="Shape 3">
          <a:extLst>
            <a:ext uri="{FF2B5EF4-FFF2-40B4-BE49-F238E27FC236}">
              <a16:creationId xmlns:a16="http://schemas.microsoft.com/office/drawing/2014/main" id="{871E237B-BA72-4077-8ED7-282803C35AB0}"/>
            </a:ext>
          </a:extLst>
        </xdr:cNvPr>
        <xdr:cNvSpPr txBox="1"/>
      </xdr:nvSpPr>
      <xdr:spPr>
        <a:xfrm>
          <a:off x="1790700" y="38909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39" name="Shape 4">
          <a:extLst>
            <a:ext uri="{FF2B5EF4-FFF2-40B4-BE49-F238E27FC236}">
              <a16:creationId xmlns:a16="http://schemas.microsoft.com/office/drawing/2014/main" id="{5EC187FA-DBD8-4937-AFE5-EF759D1C4815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1019175</xdr:colOff>
      <xdr:row>8</xdr:row>
      <xdr:rowOff>0</xdr:rowOff>
    </xdr:from>
    <xdr:ext cx="190500" cy="266700"/>
    <xdr:sp macro="" textlink="">
      <xdr:nvSpPr>
        <xdr:cNvPr id="40" name="Shape 4">
          <a:extLst>
            <a:ext uri="{FF2B5EF4-FFF2-40B4-BE49-F238E27FC236}">
              <a16:creationId xmlns:a16="http://schemas.microsoft.com/office/drawing/2014/main" id="{1ABFD36E-5563-4B57-B5C1-ADA3C649C7D9}"/>
            </a:ext>
          </a:extLst>
        </xdr:cNvPr>
        <xdr:cNvSpPr txBox="1"/>
      </xdr:nvSpPr>
      <xdr:spPr>
        <a:xfrm>
          <a:off x="1543050" y="9467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1266825</xdr:colOff>
      <xdr:row>22</xdr:row>
      <xdr:rowOff>0</xdr:rowOff>
    </xdr:from>
    <xdr:ext cx="190500" cy="266700"/>
    <xdr:sp macro="" textlink="">
      <xdr:nvSpPr>
        <xdr:cNvPr id="41" name="Shape 3">
          <a:extLst>
            <a:ext uri="{FF2B5EF4-FFF2-40B4-BE49-F238E27FC236}">
              <a16:creationId xmlns:a16="http://schemas.microsoft.com/office/drawing/2014/main" id="{4AD006B3-C404-4A30-8FD4-3B2E86AA1FD2}"/>
            </a:ext>
          </a:extLst>
        </xdr:cNvPr>
        <xdr:cNvSpPr txBox="1"/>
      </xdr:nvSpPr>
      <xdr:spPr>
        <a:xfrm>
          <a:off x="1790700" y="389096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1314450</xdr:colOff>
      <xdr:row>11</xdr:row>
      <xdr:rowOff>1943100</xdr:rowOff>
    </xdr:from>
    <xdr:ext cx="190500" cy="266700"/>
    <xdr:sp macro="" textlink="">
      <xdr:nvSpPr>
        <xdr:cNvPr id="42" name="Shape 4">
          <a:extLst>
            <a:ext uri="{FF2B5EF4-FFF2-40B4-BE49-F238E27FC236}">
              <a16:creationId xmlns:a16="http://schemas.microsoft.com/office/drawing/2014/main" id="{8109E0DD-544F-4E77-884A-584DDEFAC171}"/>
            </a:ext>
          </a:extLst>
        </xdr:cNvPr>
        <xdr:cNvSpPr txBox="1"/>
      </xdr:nvSpPr>
      <xdr:spPr>
        <a:xfrm>
          <a:off x="1838325" y="1627822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topLeftCell="A20" zoomScale="75" zoomScaleNormal="75" workbookViewId="0">
      <selection activeCell="B19" sqref="B19"/>
    </sheetView>
  </sheetViews>
  <sheetFormatPr defaultColWidth="14.42578125" defaultRowHeight="15" customHeight="1" x14ac:dyDescent="0.25"/>
  <cols>
    <col min="1" max="1" width="7.85546875" customWidth="1"/>
    <col min="2" max="2" width="45.42578125" customWidth="1"/>
    <col min="3" max="3" width="10" customWidth="1"/>
    <col min="4" max="4" width="12.7109375" customWidth="1"/>
    <col min="5" max="5" width="14.7109375" customWidth="1"/>
    <col min="6" max="6" width="14.140625" customWidth="1"/>
    <col min="7" max="7" width="13" customWidth="1"/>
    <col min="8" max="8" width="14.42578125" customWidth="1"/>
    <col min="9" max="9" width="18.85546875" customWidth="1"/>
    <col min="10" max="10" width="17.42578125" customWidth="1"/>
    <col min="11" max="11" width="14.85546875" customWidth="1"/>
    <col min="12" max="12" width="8.7109375" customWidth="1"/>
    <col min="13" max="13" width="11.42578125" customWidth="1"/>
    <col min="14" max="26" width="8.7109375" customWidth="1"/>
  </cols>
  <sheetData>
    <row r="1" spans="1:15" ht="15.75" x14ac:dyDescent="0.3">
      <c r="A1" s="1"/>
      <c r="B1" s="41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5" ht="23.25" customHeight="1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5" ht="23.25" customHeight="1" x14ac:dyDescent="0.3">
      <c r="A3" s="43" t="s">
        <v>76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15.75" customHeight="1" x14ac:dyDescent="0.25">
      <c r="A4" s="40" t="s">
        <v>78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ht="79.5" customHeight="1" x14ac:dyDescent="0.25">
      <c r="A5" s="27" t="s">
        <v>80</v>
      </c>
      <c r="B5" s="28" t="s">
        <v>2</v>
      </c>
      <c r="C5" s="29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9" t="s">
        <v>9</v>
      </c>
      <c r="J5" s="28" t="s">
        <v>10</v>
      </c>
      <c r="K5" s="28" t="s">
        <v>11</v>
      </c>
      <c r="L5" s="28" t="s">
        <v>12</v>
      </c>
      <c r="M5" s="30" t="s">
        <v>13</v>
      </c>
    </row>
    <row r="6" spans="1:15" ht="260.25" customHeight="1" x14ac:dyDescent="0.25">
      <c r="A6" s="24">
        <v>1</v>
      </c>
      <c r="B6" s="31" t="s">
        <v>14</v>
      </c>
      <c r="C6" s="3">
        <v>433262</v>
      </c>
      <c r="D6" s="4" t="s">
        <v>15</v>
      </c>
      <c r="E6" s="5">
        <v>16</v>
      </c>
      <c r="F6" s="6">
        <f t="shared" ref="F6:F12" si="0">E6</f>
        <v>16</v>
      </c>
      <c r="G6" s="32">
        <v>36.630000000000003</v>
      </c>
      <c r="H6" s="25">
        <f>E6*G6</f>
        <v>586.08000000000004</v>
      </c>
      <c r="I6" s="7" t="s">
        <v>16</v>
      </c>
      <c r="J6" s="6" t="s">
        <v>17</v>
      </c>
      <c r="K6" s="6" t="s">
        <v>18</v>
      </c>
      <c r="L6" s="6" t="s">
        <v>19</v>
      </c>
      <c r="M6" s="8">
        <f t="shared" ref="M6:M27" si="1">IF(G6&lt;0.01,"",IF(AND(G6&gt;=0.01,G6&lt;=5),0.01,IF(G6&lt;=10,0.02,IF(G6&lt;=20,0.03,IF(G6&lt;=50,0.05,IF(G6&lt;=100,0.1,IF(G6&lt;=200,0.12,IF(G6&lt;=500,0.2,IF(G6&lt;=1000,0.4,IF(G6&lt;=2000,0.5,IF(G6&lt;=5000,0.8,IF(G6&lt;=10000,G6*0.005,"Avaliação Específica"))))))))))))</f>
        <v>0.05</v>
      </c>
      <c r="N6" s="2"/>
      <c r="O6" s="2"/>
    </row>
    <row r="7" spans="1:15" ht="120" customHeight="1" x14ac:dyDescent="0.25">
      <c r="A7" s="24">
        <v>2</v>
      </c>
      <c r="B7" s="33" t="s">
        <v>20</v>
      </c>
      <c r="C7" s="9">
        <v>419219</v>
      </c>
      <c r="D7" s="4" t="s">
        <v>21</v>
      </c>
      <c r="E7" s="39">
        <v>25</v>
      </c>
      <c r="F7" s="10">
        <f t="shared" si="0"/>
        <v>25</v>
      </c>
      <c r="G7" s="32">
        <v>7.42</v>
      </c>
      <c r="H7" s="25">
        <f t="shared" ref="H7:H32" si="2">E7*G7</f>
        <v>185.5</v>
      </c>
      <c r="I7" s="11" t="s">
        <v>88</v>
      </c>
      <c r="J7" s="6" t="s">
        <v>17</v>
      </c>
      <c r="K7" s="6" t="s">
        <v>18</v>
      </c>
      <c r="L7" s="6" t="s">
        <v>19</v>
      </c>
      <c r="M7" s="8">
        <f t="shared" si="1"/>
        <v>0.02</v>
      </c>
      <c r="N7" s="2"/>
      <c r="O7" s="2"/>
    </row>
    <row r="8" spans="1:15" ht="207.75" customHeight="1" x14ac:dyDescent="0.25">
      <c r="A8" s="24">
        <v>3</v>
      </c>
      <c r="B8" s="34" t="s">
        <v>22</v>
      </c>
      <c r="C8" s="9">
        <v>304397</v>
      </c>
      <c r="D8" s="4" t="s">
        <v>23</v>
      </c>
      <c r="E8" s="5">
        <v>876</v>
      </c>
      <c r="F8" s="6">
        <f t="shared" si="0"/>
        <v>876</v>
      </c>
      <c r="G8" s="32">
        <v>47.29</v>
      </c>
      <c r="H8" s="25">
        <f t="shared" si="2"/>
        <v>41426.04</v>
      </c>
      <c r="I8" s="7" t="s">
        <v>24</v>
      </c>
      <c r="J8" s="6" t="s">
        <v>17</v>
      </c>
      <c r="K8" s="6" t="s">
        <v>18</v>
      </c>
      <c r="L8" s="6" t="s">
        <v>19</v>
      </c>
      <c r="M8" s="8">
        <f t="shared" si="1"/>
        <v>0.05</v>
      </c>
      <c r="N8" s="2"/>
      <c r="O8" s="2"/>
    </row>
    <row r="9" spans="1:15" ht="89.25" customHeight="1" x14ac:dyDescent="0.25">
      <c r="A9" s="24">
        <v>4</v>
      </c>
      <c r="B9" s="33" t="s">
        <v>25</v>
      </c>
      <c r="C9" s="9">
        <v>380323</v>
      </c>
      <c r="D9" s="4" t="s">
        <v>26</v>
      </c>
      <c r="E9" s="5">
        <v>108</v>
      </c>
      <c r="F9" s="6">
        <f t="shared" si="0"/>
        <v>108</v>
      </c>
      <c r="G9" s="32">
        <v>5.21</v>
      </c>
      <c r="H9" s="25">
        <f t="shared" si="2"/>
        <v>562.67999999999995</v>
      </c>
      <c r="I9" s="7" t="s">
        <v>27</v>
      </c>
      <c r="J9" s="6" t="s">
        <v>17</v>
      </c>
      <c r="K9" s="6" t="s">
        <v>18</v>
      </c>
      <c r="L9" s="6" t="s">
        <v>19</v>
      </c>
      <c r="M9" s="8">
        <f t="shared" si="1"/>
        <v>0.02</v>
      </c>
      <c r="N9" s="2"/>
      <c r="O9" s="2"/>
    </row>
    <row r="10" spans="1:15" ht="135.75" customHeight="1" x14ac:dyDescent="0.25">
      <c r="A10" s="24">
        <v>5</v>
      </c>
      <c r="B10" s="33" t="s">
        <v>28</v>
      </c>
      <c r="C10" s="8">
        <v>433263</v>
      </c>
      <c r="D10" s="4" t="s">
        <v>29</v>
      </c>
      <c r="E10" s="5">
        <v>16</v>
      </c>
      <c r="F10" s="6">
        <f t="shared" si="0"/>
        <v>16</v>
      </c>
      <c r="G10" s="32">
        <v>231.4</v>
      </c>
      <c r="H10" s="25">
        <f t="shared" si="2"/>
        <v>3702.4</v>
      </c>
      <c r="I10" s="7" t="s">
        <v>30</v>
      </c>
      <c r="J10" s="6" t="s">
        <v>17</v>
      </c>
      <c r="K10" s="6" t="s">
        <v>18</v>
      </c>
      <c r="L10" s="6" t="s">
        <v>19</v>
      </c>
      <c r="M10" s="8">
        <f t="shared" si="1"/>
        <v>0.2</v>
      </c>
      <c r="N10" s="2"/>
      <c r="O10" s="2"/>
    </row>
    <row r="11" spans="1:15" ht="202.5" customHeight="1" x14ac:dyDescent="0.25">
      <c r="A11" s="24">
        <v>6</v>
      </c>
      <c r="B11" s="33" t="s">
        <v>31</v>
      </c>
      <c r="C11" s="9">
        <v>241343</v>
      </c>
      <c r="D11" s="4" t="s">
        <v>32</v>
      </c>
      <c r="E11" s="5">
        <v>160</v>
      </c>
      <c r="F11" s="6">
        <f t="shared" si="0"/>
        <v>160</v>
      </c>
      <c r="G11" s="32">
        <v>6.35</v>
      </c>
      <c r="H11" s="25">
        <f t="shared" si="2"/>
        <v>1016</v>
      </c>
      <c r="I11" s="7" t="s">
        <v>33</v>
      </c>
      <c r="J11" s="6" t="s">
        <v>17</v>
      </c>
      <c r="K11" s="6" t="s">
        <v>18</v>
      </c>
      <c r="L11" s="6" t="s">
        <v>19</v>
      </c>
      <c r="M11" s="8">
        <f t="shared" si="1"/>
        <v>0.02</v>
      </c>
      <c r="N11" s="2"/>
      <c r="O11" s="2"/>
    </row>
    <row r="12" spans="1:15" ht="108.75" customHeight="1" x14ac:dyDescent="0.25">
      <c r="A12" s="24">
        <v>7</v>
      </c>
      <c r="B12" s="34" t="s">
        <v>34</v>
      </c>
      <c r="C12" s="3">
        <v>224565</v>
      </c>
      <c r="D12" s="12" t="s">
        <v>35</v>
      </c>
      <c r="E12" s="39">
        <v>12</v>
      </c>
      <c r="F12" s="6">
        <f t="shared" si="0"/>
        <v>12</v>
      </c>
      <c r="G12" s="32">
        <v>17.05</v>
      </c>
      <c r="H12" s="25">
        <f t="shared" si="2"/>
        <v>204.60000000000002</v>
      </c>
      <c r="I12" s="14" t="s">
        <v>81</v>
      </c>
      <c r="J12" s="6" t="s">
        <v>17</v>
      </c>
      <c r="K12" s="6" t="s">
        <v>18</v>
      </c>
      <c r="L12" s="6" t="s">
        <v>19</v>
      </c>
      <c r="M12" s="8">
        <f t="shared" si="1"/>
        <v>0.03</v>
      </c>
      <c r="N12" s="2"/>
      <c r="O12" s="2"/>
    </row>
    <row r="13" spans="1:15" ht="288.75" customHeight="1" x14ac:dyDescent="0.25">
      <c r="A13" s="24">
        <v>8</v>
      </c>
      <c r="B13" s="34" t="s">
        <v>36</v>
      </c>
      <c r="C13" s="8">
        <v>235792</v>
      </c>
      <c r="D13" s="4" t="s">
        <v>37</v>
      </c>
      <c r="E13" s="5">
        <v>10</v>
      </c>
      <c r="F13" s="6">
        <f t="shared" ref="F13:F32" si="3">E13</f>
        <v>10</v>
      </c>
      <c r="G13" s="32">
        <v>7.51</v>
      </c>
      <c r="H13" s="25">
        <f t="shared" si="2"/>
        <v>75.099999999999994</v>
      </c>
      <c r="I13" s="12" t="s">
        <v>82</v>
      </c>
      <c r="J13" s="6" t="s">
        <v>17</v>
      </c>
      <c r="K13" s="6" t="s">
        <v>18</v>
      </c>
      <c r="L13" s="6" t="s">
        <v>19</v>
      </c>
      <c r="M13" s="8">
        <f t="shared" si="1"/>
        <v>0.02</v>
      </c>
      <c r="N13" s="2"/>
      <c r="O13" s="2"/>
    </row>
    <row r="14" spans="1:15" ht="197.25" customHeight="1" x14ac:dyDescent="0.25">
      <c r="A14" s="24">
        <v>9</v>
      </c>
      <c r="B14" s="34" t="s">
        <v>38</v>
      </c>
      <c r="C14" s="8">
        <v>333265</v>
      </c>
      <c r="D14" s="4" t="s">
        <v>37</v>
      </c>
      <c r="E14" s="5">
        <v>30</v>
      </c>
      <c r="F14" s="6">
        <f t="shared" si="3"/>
        <v>30</v>
      </c>
      <c r="G14" s="32">
        <v>7.51</v>
      </c>
      <c r="H14" s="25">
        <f t="shared" si="2"/>
        <v>225.29999999999998</v>
      </c>
      <c r="I14" s="7" t="s">
        <v>39</v>
      </c>
      <c r="J14" s="6" t="s">
        <v>17</v>
      </c>
      <c r="K14" s="6" t="s">
        <v>18</v>
      </c>
      <c r="L14" s="6" t="s">
        <v>19</v>
      </c>
      <c r="M14" s="8">
        <f t="shared" si="1"/>
        <v>0.02</v>
      </c>
      <c r="N14" s="2"/>
      <c r="O14" s="2"/>
    </row>
    <row r="15" spans="1:15" ht="196.5" customHeight="1" x14ac:dyDescent="0.25">
      <c r="A15" s="24">
        <v>10</v>
      </c>
      <c r="B15" s="34" t="s">
        <v>40</v>
      </c>
      <c r="C15" s="9">
        <v>235291</v>
      </c>
      <c r="D15" s="4" t="s">
        <v>37</v>
      </c>
      <c r="E15" s="5">
        <v>20</v>
      </c>
      <c r="F15" s="6">
        <f t="shared" si="3"/>
        <v>20</v>
      </c>
      <c r="G15" s="32">
        <v>7.86</v>
      </c>
      <c r="H15" s="25">
        <f t="shared" si="2"/>
        <v>157.20000000000002</v>
      </c>
      <c r="I15" s="7" t="s">
        <v>83</v>
      </c>
      <c r="J15" s="6" t="s">
        <v>17</v>
      </c>
      <c r="K15" s="6" t="s">
        <v>18</v>
      </c>
      <c r="L15" s="6" t="s">
        <v>19</v>
      </c>
      <c r="M15" s="8">
        <f t="shared" si="1"/>
        <v>0.02</v>
      </c>
      <c r="N15" s="2"/>
      <c r="O15" s="2"/>
    </row>
    <row r="16" spans="1:15" ht="103.5" customHeight="1" x14ac:dyDescent="0.25">
      <c r="A16" s="24">
        <v>11</v>
      </c>
      <c r="B16" s="34" t="s">
        <v>41</v>
      </c>
      <c r="C16" s="9">
        <v>443397</v>
      </c>
      <c r="D16" s="4" t="s">
        <v>23</v>
      </c>
      <c r="E16" s="5">
        <v>40</v>
      </c>
      <c r="F16" s="6">
        <f t="shared" si="3"/>
        <v>40</v>
      </c>
      <c r="G16" s="32">
        <v>31.13</v>
      </c>
      <c r="H16" s="25">
        <f t="shared" si="2"/>
        <v>1245.2</v>
      </c>
      <c r="I16" s="7" t="s">
        <v>84</v>
      </c>
      <c r="J16" s="6" t="s">
        <v>17</v>
      </c>
      <c r="K16" s="6" t="s">
        <v>18</v>
      </c>
      <c r="L16" s="6" t="s">
        <v>19</v>
      </c>
      <c r="M16" s="8">
        <f t="shared" si="1"/>
        <v>0.05</v>
      </c>
      <c r="N16" s="2"/>
      <c r="O16" s="2"/>
    </row>
    <row r="17" spans="1:15" ht="107.25" customHeight="1" x14ac:dyDescent="0.25">
      <c r="A17" s="24">
        <v>12</v>
      </c>
      <c r="B17" s="34" t="s">
        <v>42</v>
      </c>
      <c r="C17" s="9">
        <v>443397</v>
      </c>
      <c r="D17" s="4" t="s">
        <v>23</v>
      </c>
      <c r="E17" s="5">
        <v>30</v>
      </c>
      <c r="F17" s="6">
        <f t="shared" si="3"/>
        <v>30</v>
      </c>
      <c r="G17" s="32">
        <v>31.57</v>
      </c>
      <c r="H17" s="25">
        <f t="shared" si="2"/>
        <v>947.1</v>
      </c>
      <c r="I17" s="14" t="s">
        <v>85</v>
      </c>
      <c r="J17" s="6" t="s">
        <v>17</v>
      </c>
      <c r="K17" s="6" t="s">
        <v>18</v>
      </c>
      <c r="L17" s="6" t="s">
        <v>19</v>
      </c>
      <c r="M17" s="8">
        <f t="shared" si="1"/>
        <v>0.05</v>
      </c>
      <c r="N17" s="2"/>
      <c r="O17" s="2"/>
    </row>
    <row r="18" spans="1:15" ht="108.75" customHeight="1" x14ac:dyDescent="0.25">
      <c r="A18" s="24">
        <v>13</v>
      </c>
      <c r="B18" s="34" t="s">
        <v>43</v>
      </c>
      <c r="C18" s="9">
        <v>443397</v>
      </c>
      <c r="D18" s="4" t="s">
        <v>23</v>
      </c>
      <c r="E18" s="5">
        <v>40</v>
      </c>
      <c r="F18" s="6">
        <f t="shared" si="3"/>
        <v>40</v>
      </c>
      <c r="G18" s="32">
        <v>31.74</v>
      </c>
      <c r="H18" s="25">
        <f t="shared" si="2"/>
        <v>1269.5999999999999</v>
      </c>
      <c r="I18" s="7" t="s">
        <v>84</v>
      </c>
      <c r="J18" s="6" t="s">
        <v>17</v>
      </c>
      <c r="K18" s="6" t="s">
        <v>18</v>
      </c>
      <c r="L18" s="6" t="s">
        <v>19</v>
      </c>
      <c r="M18" s="8">
        <f t="shared" si="1"/>
        <v>0.05</v>
      </c>
      <c r="N18" s="2"/>
      <c r="O18" s="2"/>
    </row>
    <row r="19" spans="1:15" ht="331.5" customHeight="1" x14ac:dyDescent="0.25">
      <c r="A19" s="24">
        <v>14</v>
      </c>
      <c r="B19" s="35" t="s">
        <v>44</v>
      </c>
      <c r="C19" s="8">
        <v>286256</v>
      </c>
      <c r="D19" s="4" t="s">
        <v>37</v>
      </c>
      <c r="E19" s="5">
        <v>4</v>
      </c>
      <c r="F19" s="6">
        <f t="shared" si="3"/>
        <v>4</v>
      </c>
      <c r="G19" s="32">
        <v>51.6</v>
      </c>
      <c r="H19" s="25">
        <f t="shared" si="2"/>
        <v>206.4</v>
      </c>
      <c r="I19" s="7" t="s">
        <v>45</v>
      </c>
      <c r="J19" s="6" t="s">
        <v>17</v>
      </c>
      <c r="K19" s="6" t="s">
        <v>18</v>
      </c>
      <c r="L19" s="6" t="s">
        <v>19</v>
      </c>
      <c r="M19" s="8">
        <f t="shared" si="1"/>
        <v>0.1</v>
      </c>
      <c r="N19" s="2"/>
      <c r="O19" s="2"/>
    </row>
    <row r="20" spans="1:15" ht="121.5" customHeight="1" x14ac:dyDescent="0.25">
      <c r="A20" s="24">
        <v>15</v>
      </c>
      <c r="B20" s="34" t="s">
        <v>46</v>
      </c>
      <c r="C20" s="9">
        <v>365522</v>
      </c>
      <c r="D20" s="4" t="s">
        <v>37</v>
      </c>
      <c r="E20" s="5">
        <v>10</v>
      </c>
      <c r="F20" s="6">
        <f t="shared" si="3"/>
        <v>10</v>
      </c>
      <c r="G20" s="32">
        <v>24.73</v>
      </c>
      <c r="H20" s="25">
        <f t="shared" si="2"/>
        <v>247.3</v>
      </c>
      <c r="I20" s="7" t="s">
        <v>86</v>
      </c>
      <c r="J20" s="6" t="s">
        <v>17</v>
      </c>
      <c r="K20" s="6" t="s">
        <v>18</v>
      </c>
      <c r="L20" s="6" t="s">
        <v>19</v>
      </c>
      <c r="M20" s="8">
        <f t="shared" si="1"/>
        <v>0.05</v>
      </c>
      <c r="N20" s="2"/>
      <c r="O20" s="2"/>
    </row>
    <row r="21" spans="1:15" ht="117" customHeight="1" x14ac:dyDescent="0.25">
      <c r="A21" s="24">
        <v>16</v>
      </c>
      <c r="B21" s="34" t="s">
        <v>47</v>
      </c>
      <c r="C21" s="9">
        <v>365522</v>
      </c>
      <c r="D21" s="4" t="s">
        <v>37</v>
      </c>
      <c r="E21" s="5">
        <v>40</v>
      </c>
      <c r="F21" s="6">
        <f t="shared" si="3"/>
        <v>40</v>
      </c>
      <c r="G21" s="32">
        <v>24.73</v>
      </c>
      <c r="H21" s="25">
        <f t="shared" si="2"/>
        <v>989.2</v>
      </c>
      <c r="I21" s="7" t="s">
        <v>48</v>
      </c>
      <c r="J21" s="6" t="s">
        <v>17</v>
      </c>
      <c r="K21" s="6" t="s">
        <v>18</v>
      </c>
      <c r="L21" s="6" t="s">
        <v>19</v>
      </c>
      <c r="M21" s="8">
        <f t="shared" si="1"/>
        <v>0.05</v>
      </c>
      <c r="N21" s="2"/>
      <c r="O21" s="2"/>
    </row>
    <row r="22" spans="1:15" ht="210" customHeight="1" x14ac:dyDescent="0.25">
      <c r="A22" s="24">
        <v>17</v>
      </c>
      <c r="B22" s="31" t="s">
        <v>49</v>
      </c>
      <c r="C22" s="8">
        <v>385112</v>
      </c>
      <c r="D22" s="12" t="s">
        <v>50</v>
      </c>
      <c r="E22" s="5">
        <v>32</v>
      </c>
      <c r="F22" s="10">
        <f t="shared" si="3"/>
        <v>32</v>
      </c>
      <c r="G22" s="32">
        <v>17.66</v>
      </c>
      <c r="H22" s="25">
        <f t="shared" si="2"/>
        <v>565.12</v>
      </c>
      <c r="I22" s="7" t="s">
        <v>51</v>
      </c>
      <c r="J22" s="6" t="s">
        <v>17</v>
      </c>
      <c r="K22" s="6" t="s">
        <v>18</v>
      </c>
      <c r="L22" s="6" t="s">
        <v>19</v>
      </c>
      <c r="M22" s="8">
        <f t="shared" si="1"/>
        <v>0.03</v>
      </c>
      <c r="N22" s="2"/>
      <c r="O22" s="2"/>
    </row>
    <row r="23" spans="1:15" ht="119.25" customHeight="1" x14ac:dyDescent="0.25">
      <c r="A23" s="24">
        <v>18</v>
      </c>
      <c r="B23" s="36" t="s">
        <v>52</v>
      </c>
      <c r="C23" s="8">
        <v>333754</v>
      </c>
      <c r="D23" s="4" t="s">
        <v>53</v>
      </c>
      <c r="E23" s="5">
        <v>200</v>
      </c>
      <c r="F23" s="6">
        <f t="shared" si="3"/>
        <v>200</v>
      </c>
      <c r="G23" s="32">
        <v>137.57</v>
      </c>
      <c r="H23" s="25">
        <f t="shared" si="2"/>
        <v>27514</v>
      </c>
      <c r="I23" s="13" t="s">
        <v>79</v>
      </c>
      <c r="J23" s="6" t="s">
        <v>17</v>
      </c>
      <c r="K23" s="6" t="s">
        <v>18</v>
      </c>
      <c r="L23" s="6" t="s">
        <v>19</v>
      </c>
      <c r="M23" s="8">
        <f t="shared" si="1"/>
        <v>0.12</v>
      </c>
      <c r="N23" s="2"/>
      <c r="O23" s="2"/>
    </row>
    <row r="24" spans="1:15" ht="151.5" customHeight="1" x14ac:dyDescent="0.25">
      <c r="A24" s="24">
        <v>19</v>
      </c>
      <c r="B24" s="33" t="s">
        <v>54</v>
      </c>
      <c r="C24" s="9">
        <v>334090</v>
      </c>
      <c r="D24" s="4" t="s">
        <v>29</v>
      </c>
      <c r="E24" s="5">
        <v>84</v>
      </c>
      <c r="F24" s="6">
        <f t="shared" si="3"/>
        <v>84</v>
      </c>
      <c r="G24" s="32">
        <v>96.82</v>
      </c>
      <c r="H24" s="25">
        <f t="shared" si="2"/>
        <v>8132.8799999999992</v>
      </c>
      <c r="I24" s="13" t="s">
        <v>55</v>
      </c>
      <c r="J24" s="6" t="s">
        <v>17</v>
      </c>
      <c r="K24" s="6" t="s">
        <v>18</v>
      </c>
      <c r="L24" s="6" t="s">
        <v>19</v>
      </c>
      <c r="M24" s="8">
        <f t="shared" si="1"/>
        <v>0.1</v>
      </c>
      <c r="N24" s="2"/>
      <c r="O24" s="2"/>
    </row>
    <row r="25" spans="1:15" ht="148.5" customHeight="1" x14ac:dyDescent="0.25">
      <c r="A25" s="24">
        <v>20</v>
      </c>
      <c r="B25" s="33" t="s">
        <v>56</v>
      </c>
      <c r="C25" s="8">
        <v>334090</v>
      </c>
      <c r="D25" s="4" t="s">
        <v>29</v>
      </c>
      <c r="E25" s="5">
        <v>36</v>
      </c>
      <c r="F25" s="6">
        <f t="shared" si="3"/>
        <v>36</v>
      </c>
      <c r="G25" s="32">
        <v>222.13</v>
      </c>
      <c r="H25" s="25">
        <f t="shared" si="2"/>
        <v>7996.68</v>
      </c>
      <c r="I25" s="13" t="s">
        <v>57</v>
      </c>
      <c r="J25" s="6" t="s">
        <v>17</v>
      </c>
      <c r="K25" s="6" t="s">
        <v>18</v>
      </c>
      <c r="L25" s="6" t="s">
        <v>19</v>
      </c>
      <c r="M25" s="8">
        <f t="shared" si="1"/>
        <v>0.2</v>
      </c>
      <c r="N25" s="2"/>
      <c r="O25" s="2"/>
    </row>
    <row r="26" spans="1:15" ht="183.75" customHeight="1" x14ac:dyDescent="0.25">
      <c r="A26" s="24">
        <v>21</v>
      </c>
      <c r="B26" s="33" t="s">
        <v>58</v>
      </c>
      <c r="C26" s="3">
        <v>304134</v>
      </c>
      <c r="D26" s="4" t="s">
        <v>59</v>
      </c>
      <c r="E26" s="5">
        <v>60</v>
      </c>
      <c r="F26" s="6">
        <f t="shared" si="3"/>
        <v>60</v>
      </c>
      <c r="G26" s="32">
        <v>25.32</v>
      </c>
      <c r="H26" s="25">
        <f t="shared" si="2"/>
        <v>1519.2</v>
      </c>
      <c r="I26" s="7" t="s">
        <v>60</v>
      </c>
      <c r="J26" s="6" t="s">
        <v>17</v>
      </c>
      <c r="K26" s="6" t="s">
        <v>18</v>
      </c>
      <c r="L26" s="6" t="s">
        <v>19</v>
      </c>
      <c r="M26" s="8">
        <f t="shared" si="1"/>
        <v>0.05</v>
      </c>
      <c r="N26" s="2"/>
      <c r="O26" s="2"/>
    </row>
    <row r="27" spans="1:15" ht="207.75" customHeight="1" x14ac:dyDescent="0.25">
      <c r="A27" s="24">
        <v>22</v>
      </c>
      <c r="B27" s="33" t="s">
        <v>61</v>
      </c>
      <c r="C27" s="8">
        <v>304141</v>
      </c>
      <c r="D27" s="4" t="s">
        <v>62</v>
      </c>
      <c r="E27" s="5">
        <v>104</v>
      </c>
      <c r="F27" s="6">
        <f t="shared" si="3"/>
        <v>104</v>
      </c>
      <c r="G27" s="32">
        <v>35.35</v>
      </c>
      <c r="H27" s="25">
        <f t="shared" si="2"/>
        <v>3676.4</v>
      </c>
      <c r="I27" s="14" t="s">
        <v>77</v>
      </c>
      <c r="J27" s="6" t="s">
        <v>17</v>
      </c>
      <c r="K27" s="6" t="s">
        <v>18</v>
      </c>
      <c r="L27" s="6" t="s">
        <v>19</v>
      </c>
      <c r="M27" s="8">
        <f t="shared" si="1"/>
        <v>0.05</v>
      </c>
      <c r="N27" s="2"/>
      <c r="O27" s="2"/>
    </row>
    <row r="28" spans="1:15" ht="165" customHeight="1" x14ac:dyDescent="0.25">
      <c r="A28" s="24">
        <v>23</v>
      </c>
      <c r="B28" s="37" t="s">
        <v>63</v>
      </c>
      <c r="C28" s="15">
        <v>480455</v>
      </c>
      <c r="D28" s="4" t="s">
        <v>64</v>
      </c>
      <c r="E28" s="5">
        <v>60</v>
      </c>
      <c r="F28" s="6">
        <f t="shared" si="3"/>
        <v>60</v>
      </c>
      <c r="G28" s="32">
        <v>179.64</v>
      </c>
      <c r="H28" s="25">
        <f t="shared" si="2"/>
        <v>10778.4</v>
      </c>
      <c r="I28" s="7" t="s">
        <v>65</v>
      </c>
      <c r="J28" s="26" t="s">
        <v>17</v>
      </c>
      <c r="K28" s="26" t="s">
        <v>18</v>
      </c>
      <c r="L28" s="6" t="s">
        <v>19</v>
      </c>
      <c r="M28" s="8">
        <f t="shared" ref="M28:M32" si="4">IF(G28&lt;0.01,"",IF(AND(G28&gt;=0.01,G28&lt;=5),0.01,IF(G28&lt;=10,0.02,IF(G28&lt;=20,0.03,IF(G28&lt;=50,0.05,IF(G28&lt;=100,0.1,IF(G28&lt;=200,0.12,IF(G28&lt;=500,0.2,IF(G28&lt;=1000,0.4,IF(G28&lt;=2000,0.5,IF(G28&lt;=5000,0.8,IF(G28&lt;=10000,G28*0.005,"Avaliação Específica"))))))))))))</f>
        <v>0.12</v>
      </c>
      <c r="N28" s="2"/>
      <c r="O28" s="2"/>
    </row>
    <row r="29" spans="1:15" ht="207" customHeight="1" x14ac:dyDescent="0.25">
      <c r="A29" s="24">
        <v>24</v>
      </c>
      <c r="B29" s="38" t="s">
        <v>66</v>
      </c>
      <c r="C29" s="15">
        <v>246339</v>
      </c>
      <c r="D29" s="4" t="s">
        <v>67</v>
      </c>
      <c r="E29" s="5">
        <v>133</v>
      </c>
      <c r="F29" s="6">
        <f t="shared" si="3"/>
        <v>133</v>
      </c>
      <c r="G29" s="32">
        <v>367.02</v>
      </c>
      <c r="H29" s="25">
        <f t="shared" si="2"/>
        <v>48813.659999999996</v>
      </c>
      <c r="I29" s="16" t="s">
        <v>87</v>
      </c>
      <c r="J29" s="6" t="s">
        <v>17</v>
      </c>
      <c r="K29" s="6" t="s">
        <v>18</v>
      </c>
      <c r="L29" s="6" t="s">
        <v>19</v>
      </c>
      <c r="M29" s="8">
        <f t="shared" si="4"/>
        <v>0.2</v>
      </c>
      <c r="N29" s="2"/>
      <c r="O29" s="2"/>
    </row>
    <row r="30" spans="1:15" ht="247.5" customHeight="1" x14ac:dyDescent="0.25">
      <c r="A30" s="24">
        <v>25</v>
      </c>
      <c r="B30" s="38" t="s">
        <v>68</v>
      </c>
      <c r="C30" s="9">
        <v>418433</v>
      </c>
      <c r="D30" s="4" t="s">
        <v>67</v>
      </c>
      <c r="E30" s="5">
        <v>132</v>
      </c>
      <c r="F30" s="6">
        <f t="shared" si="3"/>
        <v>132</v>
      </c>
      <c r="G30" s="32">
        <v>228.46</v>
      </c>
      <c r="H30" s="25">
        <f t="shared" si="2"/>
        <v>30156.720000000001</v>
      </c>
      <c r="I30" s="13" t="s">
        <v>69</v>
      </c>
      <c r="J30" s="6" t="s">
        <v>17</v>
      </c>
      <c r="K30" s="6" t="s">
        <v>18</v>
      </c>
      <c r="L30" s="6" t="s">
        <v>19</v>
      </c>
      <c r="M30" s="8">
        <f t="shared" si="4"/>
        <v>0.2</v>
      </c>
      <c r="N30" s="2"/>
      <c r="O30" s="2"/>
    </row>
    <row r="31" spans="1:15" ht="246.75" customHeight="1" x14ac:dyDescent="0.25">
      <c r="A31" s="24">
        <v>26</v>
      </c>
      <c r="B31" s="38" t="s">
        <v>70</v>
      </c>
      <c r="C31" s="9">
        <v>394450</v>
      </c>
      <c r="D31" s="4" t="s">
        <v>71</v>
      </c>
      <c r="E31" s="5">
        <v>90</v>
      </c>
      <c r="F31" s="6">
        <f t="shared" si="3"/>
        <v>90</v>
      </c>
      <c r="G31" s="32">
        <v>144.4</v>
      </c>
      <c r="H31" s="25">
        <f t="shared" si="2"/>
        <v>12996</v>
      </c>
      <c r="I31" s="13" t="s">
        <v>72</v>
      </c>
      <c r="J31" s="6" t="s">
        <v>17</v>
      </c>
      <c r="K31" s="6" t="s">
        <v>18</v>
      </c>
      <c r="L31" s="6" t="s">
        <v>19</v>
      </c>
      <c r="M31" s="8">
        <f t="shared" si="4"/>
        <v>0.12</v>
      </c>
      <c r="N31" s="2"/>
      <c r="O31" s="2"/>
    </row>
    <row r="32" spans="1:15" ht="246.75" customHeight="1" x14ac:dyDescent="0.25">
      <c r="A32" s="24">
        <v>27</v>
      </c>
      <c r="B32" s="38" t="s">
        <v>73</v>
      </c>
      <c r="C32" s="9">
        <v>226093</v>
      </c>
      <c r="D32" s="4" t="s">
        <v>71</v>
      </c>
      <c r="E32" s="5">
        <v>96</v>
      </c>
      <c r="F32" s="6">
        <f t="shared" si="3"/>
        <v>96</v>
      </c>
      <c r="G32" s="32">
        <v>89.14</v>
      </c>
      <c r="H32" s="25">
        <f t="shared" si="2"/>
        <v>8557.44</v>
      </c>
      <c r="I32" s="13" t="s">
        <v>74</v>
      </c>
      <c r="J32" s="6" t="s">
        <v>17</v>
      </c>
      <c r="K32" s="6" t="s">
        <v>18</v>
      </c>
      <c r="L32" s="6" t="s">
        <v>19</v>
      </c>
      <c r="M32" s="8">
        <f t="shared" si="4"/>
        <v>0.1</v>
      </c>
      <c r="N32" s="2"/>
      <c r="O32" s="2"/>
    </row>
    <row r="33" spans="1:14" ht="42" customHeight="1" x14ac:dyDescent="0.25">
      <c r="A33" s="24"/>
      <c r="B33" s="37"/>
      <c r="C33" s="17"/>
      <c r="D33" s="17"/>
      <c r="E33" s="17"/>
      <c r="F33" s="18"/>
      <c r="G33" s="19" t="s">
        <v>75</v>
      </c>
      <c r="H33" s="20">
        <f>SUM(H6:H32)</f>
        <v>213752.19999999998</v>
      </c>
      <c r="I33" s="21"/>
      <c r="J33" s="22"/>
      <c r="K33" s="17"/>
      <c r="L33" s="17"/>
      <c r="M33" s="23"/>
      <c r="N33" s="2"/>
    </row>
  </sheetData>
  <mergeCells count="4">
    <mergeCell ref="A4:M4"/>
    <mergeCell ref="B1:M1"/>
    <mergeCell ref="A2:M2"/>
    <mergeCell ref="A3:M3"/>
  </mergeCells>
  <pageMargins left="0.78740157480314965" right="0.59055118110236227" top="0.78740157480314965" bottom="0" header="0" footer="0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Folha1</vt:lpstr>
      <vt:lpstr>Folha1!Area_de_impressao</vt:lpstr>
      <vt:lpstr>Folha1!Titulos_de_impressao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Convidado</dc:creator>
  <cp:lastModifiedBy>Marcus Vinícius</cp:lastModifiedBy>
  <cp:lastPrinted>2023-02-23T20:59:33Z</cp:lastPrinted>
  <dcterms:created xsi:type="dcterms:W3CDTF">2016-02-18T16:26:52Z</dcterms:created>
  <dcterms:modified xsi:type="dcterms:W3CDTF">2023-02-24T18:22:07Z</dcterms:modified>
</cp:coreProperties>
</file>