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lha1" sheetId="1" state="visible" r:id="rId2"/>
    <sheet name="Folha2" sheetId="2" state="visible" r:id="rId3"/>
    <sheet name="Folha3" sheetId="3" state="visible" r:id="rId4"/>
  </sheets>
  <definedNames>
    <definedName function="false" hidden="false" localSheetId="0" name="_xlnm.Print_Area" vbProcedure="false">Folha1!$A$1:$L$21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<sst xmlns="http://schemas.openxmlformats.org/spreadsheetml/2006/main" count="121" uniqueCount="66">
  <si>
    <t xml:space="preserve">PRÓ-REITORIA DE ASSUNTOS ESTUDANTIS</t>
  </si>
  <si>
    <t xml:space="preserve">DIVISÃO DE ALIMENTAÇÃO E NUTRIÇÃO</t>
  </si>
  <si>
    <t xml:space="preserve">ANEXO I-A - PLANILHA ESTIMATIVA - DESCRIÇÃO, QUANTIDADE  E PREÇOS </t>
  </si>
  <si>
    <r>
      <rPr>
        <sz val="10"/>
        <color rgb="FF000000"/>
        <rFont val="Calibri"/>
        <family val="2"/>
        <charset val="1"/>
      </rPr>
      <t xml:space="preserve">                                                          </t>
    </r>
    <r>
      <rPr>
        <b val="true"/>
        <sz val="10"/>
        <color rgb="FF000000"/>
        <rFont val="Calibri"/>
        <family val="2"/>
        <charset val="1"/>
      </rPr>
      <t xml:space="preserve">  GENEROS ALIMENTÍCIOS REMANESCENTES DOS PREGÕES ELETRÔNICOS DO RESTAURANTE UNIVERSITÁRIO/UFF -2022 </t>
    </r>
  </si>
  <si>
    <t xml:space="preserve">ITENS</t>
  </si>
  <si>
    <t xml:space="preserve">DESCRIÇÃO/ ESPECIFICAÇÃO</t>
  </si>
  <si>
    <t xml:space="preserve">SUGESTÃO DE CATMAT</t>
  </si>
  <si>
    <t xml:space="preserve">UNIDADE DE MEDIDA</t>
  </si>
  <si>
    <t xml:space="preserve">QUANTIDADE (PROAES 153058)</t>
  </si>
  <si>
    <t xml:space="preserve">QUANTIDADE TOTAL ORGÃO GERENCIADOR E PARTICIPANTES</t>
  </si>
  <si>
    <t xml:space="preserve">VALOR DE REFERÊNCIA (unitário) (R$)</t>
  </si>
  <si>
    <t xml:space="preserve">VALOR DE REFERÊNCIA (total)(R$)</t>
  </si>
  <si>
    <t xml:space="preserve">FREQUÊNCIA DE AQUISIÇÃO</t>
  </si>
  <si>
    <t xml:space="preserve">Exclusivo ME/EPP (SIM ou NÂO) (abaixo de R$80.000,00)</t>
  </si>
  <si>
    <t xml:space="preserve">Margem de Preferência - Decreto 8538/2015 - Margem de até 25% - Duplicar o item</t>
  </si>
  <si>
    <t xml:space="preserve">Modo de Disputa da etapa de Lances</t>
  </si>
  <si>
    <t xml:space="preserve">Intervalo mínimo de diferença de valores entre os lances</t>
  </si>
  <si>
    <r>
      <rPr>
        <b val="true"/>
        <sz val="10"/>
        <rFont val="Calibri"/>
        <family val="2"/>
        <charset val="1"/>
      </rPr>
      <t xml:space="preserve">Azeite de oliva. tipo extra virgem. </t>
    </r>
    <r>
      <rPr>
        <sz val="10"/>
        <rFont val="Calibri"/>
        <family val="2"/>
        <charset val="1"/>
      </rPr>
      <t xml:space="preserve">  Produto da prensagem a frio de azeitonas, de coloração amarela esverdeado, com acidez não superior a 1%. Isento de mistura com qualquer outro tipo de óleo ou demais produtos. Embalagem em sachê com 04 ml.  O produto deverá estar em consonância com os padrões estabelecidos pela RDC nº 270, de 22 de setembro de 2005, da ANVISA; pela Instrução Normativa nº 1, de 30 de janeiro de 2012, do MAPA e pela Instrução Normativa nº 24, de 18 de junho de 2018 (ou por outras legislações que vierem a substituí-las, caso sejam revogadas), bem como, não ter sido  reprovado pelo Ministério da Agricultura.  Com registro no órgão competente.  </t>
    </r>
    <r>
      <rPr>
        <b val="true"/>
        <sz val="10"/>
        <rFont val="Calibri"/>
        <family val="2"/>
        <charset val="1"/>
      </rPr>
      <t xml:space="preserve">Apresentação: Caixa com 200 unidades de sachês de 4ml. </t>
    </r>
    <r>
      <rPr>
        <sz val="10"/>
        <rFont val="Calibri"/>
        <family val="2"/>
        <charset val="1"/>
      </rPr>
      <t xml:space="preserve"> Validade mínima de 6 (seis) meses a partir da data de entrega.                     </t>
    </r>
  </si>
  <si>
    <t xml:space="preserve">Und.</t>
  </si>
  <si>
    <t xml:space="preserve">140 unid./ MENSAL</t>
  </si>
  <si>
    <t xml:space="preserve">NÃO</t>
  </si>
  <si>
    <t xml:space="preserve">SIM</t>
  </si>
  <si>
    <t xml:space="preserve">Aberto</t>
  </si>
  <si>
    <r>
      <rPr>
        <b val="true"/>
        <sz val="10"/>
        <rFont val="Arial"/>
        <family val="2"/>
        <charset val="1"/>
      </rPr>
      <t xml:space="preserve">Bisc. água e sal.</t>
    </r>
    <r>
      <rPr>
        <sz val="10"/>
        <rFont val="Arial"/>
        <family val="2"/>
        <charset val="1"/>
      </rPr>
      <t xml:space="preserve"> Produto de 1ª qualidade, novo, consistência crocante, fininho, isento de contaminação. Sem metabissulfito de sódio como ingrediente, com no máximo 6% VD de sódio por 30g de porção. Aspecto físico: quadrado, tipo água e sal, classificação salgado, picotado ao meio, leve e crocante. Características adicionais: cor, sabor, consistência e aroma característicos do produto. A embalagem deverá conter rótulo original com os dados de identificação, procedência, informação nutricional, número de lote, data de validade, quantidade do produto e com registro no órgão competente.</t>
    </r>
    <r>
      <rPr>
        <b val="true"/>
        <sz val="10"/>
        <rFont val="Arial"/>
        <family val="2"/>
        <charset val="1"/>
      </rPr>
      <t xml:space="preserve"> Prazo de validade: mínimo de 06 (seis) meses a partir da data de entrega. Apresentação: Pacote com 200g.
</t>
    </r>
    <r>
      <rPr>
        <sz val="10"/>
        <rFont val="Arial"/>
        <family val="2"/>
        <charset val="1"/>
      </rPr>
      <t xml:space="preserve">Marcas sugeridas: Bauducco,  Adria ou similar.
</t>
    </r>
  </si>
  <si>
    <t xml:space="preserve">Pct 200g</t>
  </si>
  <si>
    <t xml:space="preserve">220 pacotes/  QUINZENAL</t>
  </si>
  <si>
    <t xml:space="preserve"> SIM </t>
  </si>
  <si>
    <t xml:space="preserve"> NÃO </t>
  </si>
  <si>
    <r>
      <rPr>
        <b val="true"/>
        <sz val="10"/>
        <rFont val="Arial"/>
        <family val="2"/>
        <charset val="1"/>
      </rPr>
      <t xml:space="preserve">Bisc. cream cracker</t>
    </r>
    <r>
      <rPr>
        <sz val="10"/>
        <rFont val="Arial"/>
        <family val="2"/>
        <charset val="1"/>
      </rPr>
      <t xml:space="preserve">. Produto de 1ª qualidade, novo, consistência crocante, isento de contaminação. Ausencia de metabissulfito de sódio como ingrediente e com no máximo 10% VD de sódio por 30g de porção. </t>
    </r>
    <r>
      <rPr>
        <b val="true"/>
        <sz val="10"/>
        <rFont val="Arial"/>
        <family val="2"/>
        <charset val="1"/>
      </rPr>
      <t xml:space="preserve">Aspecto físico: </t>
    </r>
    <r>
      <rPr>
        <sz val="10"/>
        <rFont val="Arial"/>
        <family val="2"/>
        <charset val="1"/>
      </rPr>
      <t xml:space="preserve">quadrado, tipo cream cracker, classificação salgado. </t>
    </r>
    <r>
      <rPr>
        <b val="true"/>
        <sz val="10"/>
        <rFont val="Arial"/>
        <family val="2"/>
        <charset val="1"/>
      </rPr>
      <t xml:space="preserve">Características adicionais</t>
    </r>
    <r>
      <rPr>
        <sz val="10"/>
        <rFont val="Arial"/>
        <family val="2"/>
        <charset val="1"/>
      </rPr>
      <t xml:space="preserve">: cor, sabor, consistência  e aroma característicos do produto. A embalagem deverá conter rótulo original com os dados de identificação, procedência, informação nutricional, número de lote, data de validade, quantidade do produto e com registro no órgão competente.</t>
    </r>
    <r>
      <rPr>
        <b val="true"/>
        <sz val="10"/>
        <rFont val="Arial"/>
        <family val="2"/>
        <charset val="1"/>
      </rPr>
      <t xml:space="preserve"> Prazo de validade:</t>
    </r>
    <r>
      <rPr>
        <sz val="10"/>
        <rFont val="Arial"/>
        <family val="2"/>
        <charset val="1"/>
      </rPr>
      <t xml:space="preserve"> mínimo de 06 (seis) meses a partir da data de entrega. </t>
    </r>
    <r>
      <rPr>
        <b val="true"/>
        <sz val="10"/>
        <rFont val="Arial"/>
        <family val="2"/>
        <charset val="1"/>
      </rPr>
      <t xml:space="preserve">Apresentação:</t>
    </r>
    <r>
      <rPr>
        <sz val="10"/>
        <rFont val="Arial"/>
        <family val="2"/>
        <charset val="1"/>
      </rPr>
      <t xml:space="preserve"> Pacote com 200g.
Marcas sugeridas: Bauducco, Piraquê, Richester, Aymoré, ou similar.</t>
    </r>
  </si>
  <si>
    <t xml:space="preserve">550 pacotes/ QUINZENAL</t>
  </si>
  <si>
    <r>
      <rPr>
        <sz val="10"/>
        <rFont val="Arial"/>
        <family val="2"/>
        <charset val="1"/>
      </rPr>
      <t xml:space="preserve">Condimento, matéria prima</t>
    </r>
    <r>
      <rPr>
        <b val="true"/>
        <sz val="10"/>
        <rFont val="Arial"/>
        <family val="2"/>
        <charset val="1"/>
      </rPr>
      <t xml:space="preserve"> canela</t>
    </r>
    <r>
      <rPr>
        <sz val="10"/>
        <rFont val="Arial"/>
        <family val="2"/>
        <charset val="1"/>
      </rPr>
      <t xml:space="preserve">, proveniente de cascas sãs, limpas e secas. Aspecto físico: </t>
    </r>
    <r>
      <rPr>
        <b val="true"/>
        <sz val="10"/>
        <rFont val="Arial"/>
        <family val="2"/>
        <charset val="1"/>
      </rPr>
      <t xml:space="preserve">em pau</t>
    </r>
    <r>
      <rPr>
        <sz val="10"/>
        <rFont val="Arial"/>
        <family val="2"/>
        <charset val="1"/>
      </rPr>
      <t xml:space="preserve">, com aroma, cor, sabor e textura característicos, isento de sujidades e de contaminação. Acondicionada em embalagem plástica transparente, íntegra, atóxica, resistente, vedado hermeticamente e limpa, Apresentação: Embalagem industrial de 1 Kg. A embalagem deverá conter externamente rótulo original de fábrica com os dados de identificação, procedência, informações nutricionais, número do lote, data de validade, bem como quantidade do produto.</t>
    </r>
    <r>
      <rPr>
        <b val="true"/>
        <sz val="10"/>
        <rFont val="Arial"/>
        <family val="2"/>
        <charset val="1"/>
      </rPr>
      <t xml:space="preserve"> Validade de 06 meses a contar da data de entrega.  Deverá apresentar-se de acordo com a RDC n°276/2005. Com registro no órgão competente.</t>
    </r>
  </si>
  <si>
    <t xml:space="preserve">Kg</t>
  </si>
  <si>
    <t xml:space="preserve">01 Kg/ ENTRADA ÚNICA</t>
  </si>
  <si>
    <r>
      <rPr>
        <sz val="10"/>
        <rFont val="Arial"/>
        <family val="2"/>
        <charset val="1"/>
      </rPr>
      <t xml:space="preserve">Condimento, matéria prima </t>
    </r>
    <r>
      <rPr>
        <b val="true"/>
        <sz val="10"/>
        <rFont val="Arial"/>
        <family val="2"/>
        <charset val="1"/>
      </rPr>
      <t xml:space="preserve">canela</t>
    </r>
    <r>
      <rPr>
        <sz val="10"/>
        <rFont val="Arial"/>
        <family val="2"/>
        <charset val="1"/>
      </rPr>
      <t xml:space="preserve">, proveniente de cascas sãs, limpas e secas, </t>
    </r>
    <r>
      <rPr>
        <b val="true"/>
        <sz val="10"/>
        <rFont val="Arial"/>
        <family val="2"/>
        <charset val="1"/>
      </rPr>
      <t xml:space="preserve">em forma de pó fino</t>
    </r>
    <r>
      <rPr>
        <sz val="10"/>
        <rFont val="Arial"/>
        <family val="2"/>
        <charset val="1"/>
      </rPr>
      <t xml:space="preserve">. Deverá apresentar aroma, cor, sabor e textura característicos, isento de sujidades e de contaminação. Acondicionado em embalagem plástica cilíndrica de polietileno, íntegra, atóxica, resistente, vedada hermeticamente e limpa; com peso de 30g. Apresentar-se de acordo com a RDC n°276/2005. A embalagem deverá conter externamente rótulo original de fábrica com os dados de identificação, procedência, informações nutricionais, número do lote, data de validade, bem como quantidade do produto</t>
    </r>
    <r>
      <rPr>
        <b val="true"/>
        <sz val="10"/>
        <rFont val="Arial"/>
        <family val="2"/>
        <charset val="1"/>
      </rPr>
      <t xml:space="preserve">.Validade mínima de 6 (seis) meses a partir da data de entrega. Com registro no órgão competente.</t>
    </r>
  </si>
  <si>
    <t xml:space="preserve">Unidade </t>
  </si>
  <si>
    <t xml:space="preserve">08 Embalagens / 02 vezes</t>
  </si>
  <si>
    <r>
      <rPr>
        <b val="true"/>
        <sz val="10"/>
        <rFont val="Arial"/>
        <family val="2"/>
        <charset val="1"/>
      </rPr>
      <t xml:space="preserve">Coentro in natura, de primeira qualidade,</t>
    </r>
    <r>
      <rPr>
        <sz val="10"/>
        <rFont val="Arial"/>
        <family val="2"/>
        <charset val="1"/>
      </rPr>
      <t xml:space="preserve"> com folhas íntegras, frescas, coloração verde escura e sem pontos amarelados e danos aparentes. Isento de terra e outros materiais estranhos, sujidades, pragas, lesões, odores e sabor estranhos e sem apresentar estado de decomposição.</t>
    </r>
  </si>
  <si>
    <t xml:space="preserve">12 Kg/ QUINZENAL </t>
  </si>
  <si>
    <r>
      <rPr>
        <sz val="10"/>
        <rFont val="Arial"/>
        <family val="2"/>
        <charset val="1"/>
      </rPr>
      <t xml:space="preserve">Condimento, matéria prima </t>
    </r>
    <r>
      <rPr>
        <b val="true"/>
        <sz val="10"/>
        <rFont val="Arial"/>
        <family val="2"/>
        <charset val="1"/>
      </rPr>
      <t xml:space="preserve">Cravo da Índia</t>
    </r>
    <r>
      <rPr>
        <sz val="10"/>
        <rFont val="Arial"/>
        <family val="2"/>
        <charset val="1"/>
      </rPr>
      <t xml:space="preserve">, aspecto físico em grão inteiro. Deverá apresentar aroma, cor, sabor e textura característicos, isento de sujidades e de contaminação. A embalagem deverá conter externamente rótulo original de fábrica com os dados de identificação, procedência, informações nutricionais, número do lote, data de validade, quantidade de produto. Deverá apresentar-se de acordo com a RDC n°276/2005. </t>
    </r>
    <r>
      <rPr>
        <b val="true"/>
        <sz val="10"/>
        <rFont val="Arial"/>
        <family val="2"/>
        <charset val="1"/>
      </rPr>
      <t xml:space="preserve">Prazo de validade mínima de 6 (seis) meses a partir da data de entrega. Apresentação: embalagem industrial de 1kg. Com registro no órgão competente.</t>
    </r>
  </si>
  <si>
    <r>
      <rPr>
        <b val="true"/>
        <sz val="10"/>
        <rFont val="Arial"/>
        <family val="2"/>
        <charset val="1"/>
      </rPr>
      <t xml:space="preserve">Margarina vegetal com sal, </t>
    </r>
    <r>
      <rPr>
        <sz val="10"/>
        <rFont val="Arial"/>
        <family val="2"/>
        <charset val="1"/>
      </rPr>
      <t xml:space="preserve">com 75% de lipídios, aspecto, cheiro, sabor e cor peculiares aos mesmos e deverão estar isentos de ranço e de outras características indesejáveis. Embalagem de polietileno resistente e leitoso apresentando vedação adequada e com </t>
    </r>
    <r>
      <rPr>
        <b val="true"/>
        <sz val="10"/>
        <rFont val="Arial"/>
        <family val="2"/>
        <charset val="1"/>
      </rPr>
      <t xml:space="preserve">capacidade para 15 Kg</t>
    </r>
    <r>
      <rPr>
        <sz val="10"/>
        <rFont val="Arial"/>
        <family val="2"/>
        <charset val="1"/>
      </rPr>
      <t xml:space="preserve"> do                              produto. A embalagem deverá conter externamente os dados de identificação, procedência, informações nutricionais e número de lote, de acordo com as legislações aplicáveis e com registro no Ministério da Agricultura, SIF/DIPOA. O produto deverá estar em consonância com os padrões estabelecidos pela Instrução Normativa nº 66, de 10 de dezembro de 2019, do MAPA (ou outras legislações que venham a substituí-la, caso essa seja revogada) e demais legislações aplicáveis.                                               Marcas sugeridas: Sadia, Primor ou similares.                                                     </t>
    </r>
  </si>
  <si>
    <t xml:space="preserve">Balde com 15 Kg</t>
  </si>
  <si>
    <t xml:space="preserve">07 Baldes/ MENSAL</t>
  </si>
  <si>
    <r>
      <rPr>
        <b val="true"/>
        <sz val="10"/>
        <rFont val="Arial"/>
        <family val="2"/>
        <charset val="1"/>
      </rPr>
      <t xml:space="preserve">Pão de forma integral.                                                           Produto fresco, fatiado.                                                                   Peso unitário 25g.
</t>
    </r>
    <r>
      <rPr>
        <sz val="10"/>
        <rFont val="Arial"/>
        <family val="2"/>
        <charset val="1"/>
      </rPr>
      <t xml:space="preserve">Ingredientes: farinha de trigo integral, açúcar, sal, fermento biológico, gordura animal (banha); não deve conter gordura trans. 
Aplicação: alimentação infantil.
Com rótulo original do produto contendo os ingredientes, peso, informações nutricionais, datas de fabricação e de validade, número do lote e registro de fiscalização do órgão competente. 
</t>
    </r>
    <r>
      <rPr>
        <b val="true"/>
        <sz val="10"/>
        <rFont val="Arial"/>
        <family val="2"/>
        <charset val="1"/>
      </rPr>
      <t xml:space="preserve">Prazo mínimo de validade 10 (dez dias).
</t>
    </r>
    <r>
      <rPr>
        <sz val="10"/>
        <rFont val="Arial"/>
        <family val="2"/>
        <charset val="1"/>
      </rPr>
      <t xml:space="preserve">                     </t>
    </r>
  </si>
  <si>
    <t xml:space="preserve">Pct com 500g</t>
  </si>
  <si>
    <t xml:space="preserve">60 Pctes/ MENSAL</t>
  </si>
  <si>
    <r>
      <rPr>
        <b val="true"/>
        <sz val="10"/>
        <rFont val="Arial"/>
        <family val="2"/>
        <charset val="1"/>
      </rPr>
      <t xml:space="preserve">Pão doce com creme.                                       Produto fresco.                                                         Peso unitário 80g
</t>
    </r>
    <r>
      <rPr>
        <sz val="10"/>
        <rFont val="Arial"/>
        <family val="2"/>
        <charset val="1"/>
      </rPr>
      <t xml:space="preserve">Ingredientes: Farinha de trigo, fermento biológico, sal, açúcar, margarina e água. 
Com rótulo original do produto contendo os ingredientes, peso, informações nutricionais, prazo de validade e registro de fiscalização do órgão competente. 
Características adicionais: coberto com creme confeccionado com leite integral, amido de milho, gema de ovo, açúcar, baunilha em pó.
</t>
    </r>
    <r>
      <rPr>
        <b val="true"/>
        <sz val="10"/>
        <rFont val="Arial"/>
        <family val="2"/>
        <charset val="1"/>
      </rPr>
      <t xml:space="preserve">Prazo mínimo de validade 07 (sete) dias.
</t>
    </r>
    <r>
      <rPr>
        <sz val="10"/>
        <rFont val="Arial"/>
        <family val="2"/>
        <charset val="1"/>
      </rPr>
      <t xml:space="preserve">             </t>
    </r>
  </si>
  <si>
    <t xml:space="preserve">20Kg/   MENSAL</t>
  </si>
  <si>
    <r>
      <rPr>
        <b val="true"/>
        <sz val="10"/>
        <rFont val="Arial"/>
        <family val="2"/>
        <charset val="1"/>
      </rPr>
      <t xml:space="preserve">Pão doce tipo de coco.                                     Produto fresco.                                                        Peso unitário 50g
</t>
    </r>
    <r>
      <rPr>
        <sz val="10"/>
        <rFont val="Arial"/>
        <family val="2"/>
        <charset val="1"/>
      </rPr>
      <t xml:space="preserve">Ingredientes: farinha de trigo, fermento biológico, sal, açúcar, marg., água e coco ralado.  
Com rótulo original do produto contendo os ingredientes, peso, informações nutricionais, prazo de validade e registro de fiscalização do órgão competente.
Características adicionais: com coco.
</t>
    </r>
    <r>
      <rPr>
        <b val="true"/>
        <sz val="10"/>
        <rFont val="Arial"/>
        <family val="2"/>
        <charset val="1"/>
      </rPr>
      <t xml:space="preserve">Prazo mínimo de validade 07 (sete) dias.
</t>
    </r>
  </si>
  <si>
    <t xml:space="preserve">14Kg/   MENSAL</t>
  </si>
  <si>
    <r>
      <rPr>
        <b val="true"/>
        <sz val="10"/>
        <rFont val="Arial"/>
        <family val="2"/>
        <charset val="1"/>
      </rPr>
      <t xml:space="preserve">Pão tipo francês.                                                       Produto fresco.                                                        Peso unitário 50g. 
</t>
    </r>
    <r>
      <rPr>
        <sz val="10"/>
        <rFont val="Arial"/>
        <family val="2"/>
        <charset val="1"/>
      </rPr>
      <t xml:space="preserve">Ingredientes: farinha de trigo, fermento biológico, sal, margarina e água. 
Características adicionais: produto fresco de consistência crocante, massa leve. </t>
    </r>
    <r>
      <rPr>
        <b val="true"/>
        <sz val="10"/>
        <rFont val="Arial"/>
        <family val="2"/>
        <charset val="1"/>
      </rPr>
      <t xml:space="preserve">TEMPERATURA QUENTE A MORNA DURANTE A ENTREGA DIÁRIA DO PRODUTO.
</t>
    </r>
  </si>
  <si>
    <t xml:space="preserve">150 Kg/   NENSAL</t>
  </si>
  <si>
    <r>
      <rPr>
        <b val="true"/>
        <sz val="10"/>
        <rFont val="Arial"/>
        <family val="2"/>
        <charset val="1"/>
      </rPr>
      <t xml:space="preserve">Pão, tipo mini brioche.                                           Feito de massa fina, redondo.                      Unidades com peso aproximado de 25g.  </t>
    </r>
    <r>
      <rPr>
        <sz val="10"/>
        <rFont val="Arial"/>
        <family val="2"/>
        <charset val="1"/>
      </rPr>
      <t xml:space="preserve">              Ingredientes mínimos:  farinha de trigo enriquecida com ferro e ácido fólico, fermento biológico, sal, açúcar, gordura vegetal, água e demais substâncias permitidas.               Apresentar aspecto, cor, aroma e sabor característicos do produto, com rótulo original contendo os ingredientes, peso, informações nutricionais, prazo de validade e registro de fiscalização no órgão competente.  
Características adicionais: 
Superfícies lisas, macias, brilhantes, não quebradiças, com miolo consistente, sedoso e macio. 
Livre de matérias estranhas e sujidades. 
 Acondicionado em embalagem plástica atóxica, em conformidade com a legislação vigente. 
</t>
    </r>
    <r>
      <rPr>
        <b val="true"/>
        <sz val="10"/>
        <rFont val="Arial"/>
        <family val="2"/>
        <charset val="1"/>
      </rPr>
      <t xml:space="preserve">Prazo mínimo de validade 07 (sete) dias.
</t>
    </r>
  </si>
  <si>
    <t xml:space="preserve">65 Kg/       MENSAL</t>
  </si>
  <si>
    <r>
      <rPr>
        <b val="true"/>
        <sz val="10"/>
        <rFont val="Arial"/>
        <family val="2"/>
        <charset val="1"/>
      </rPr>
      <t xml:space="preserve">Pão tipo mini brioche de coco.                                         Produto fresco.                                                         Peso unitário 20g. 
</t>
    </r>
    <r>
      <rPr>
        <sz val="10"/>
        <rFont val="Arial"/>
        <family val="2"/>
        <charset val="1"/>
      </rPr>
      <t xml:space="preserve">Ingredientes: farinha de trigo, fermento biológico, sal, açúcar, margarina, água e coco ralado.  
Com rótulo original do produto contendo os ingredientes, peso, informações nutricionais, prazo de validade e registro de fiscalização do órgão competente. 
Características adicionais: coberto com coco ralado.
</t>
    </r>
    <r>
      <rPr>
        <b val="true"/>
        <sz val="10"/>
        <rFont val="Arial"/>
        <family val="2"/>
        <charset val="1"/>
      </rPr>
      <t xml:space="preserve">Prazo mínimo de validade 07 (sete) dias.
</t>
    </r>
  </si>
  <si>
    <t xml:space="preserve">8Kg/    MENSAL</t>
  </si>
  <si>
    <r>
      <rPr>
        <b val="true"/>
        <sz val="10"/>
        <rFont val="Arial"/>
        <family val="2"/>
        <charset val="1"/>
      </rPr>
      <t xml:space="preserve">Pão tipo mini brioche de Milho. Produto fresco.                                                        Peso unitário 20g.
</t>
    </r>
    <r>
      <rPr>
        <sz val="10"/>
        <rFont val="Arial"/>
        <family val="2"/>
        <charset val="1"/>
      </rPr>
      <t xml:space="preserve">Ingredientes: farinha de trigo, farinha de milho, fermento biológico, sal, açúcar, marg. e água. 
Com rótulo original do produto contendo os ingredientes, peso, informações nutricionais, prazo de validade e registro de fiscalização do órgão competente.
Características adicionais: coberto com fubá de milho.  
</t>
    </r>
    <r>
      <rPr>
        <b val="true"/>
        <sz val="10"/>
        <rFont val="Arial"/>
        <family val="2"/>
        <charset val="1"/>
      </rPr>
      <t xml:space="preserve">Prazo mínimo de validade 07 (sete) dias.
</t>
    </r>
  </si>
  <si>
    <t xml:space="preserve">Kg </t>
  </si>
  <si>
    <t xml:space="preserve">30Kg/   MENSAL</t>
  </si>
  <si>
    <r>
      <rPr>
        <b val="true"/>
        <sz val="10"/>
        <rFont val="Arial"/>
        <family val="2"/>
        <charset val="1"/>
      </rPr>
      <t xml:space="preserve">Requeijão Cremoso Individual
</t>
    </r>
    <r>
      <rPr>
        <sz val="10"/>
        <rFont val="Arial"/>
        <family val="2"/>
        <charset val="1"/>
      </rPr>
      <t xml:space="preserve">Requeijão cremoso contendo os seguintes ingredientes: creme de leite, massa coalhada com fermento lácteo, leite em pó desnatado, sal e outras substâncias permitidas. Temperatura de conservação 0 à 10ºC. Isento de sujidades, matéria terrosa, parasitas, fungos e detritos animais e vegetais, sem alteração de sabor, aroma e textura. Isento de amido e gordura vegetal. Deve ter sabor suave, levemente salgado, consistência cremosa. 
</t>
    </r>
    <r>
      <rPr>
        <b val="true"/>
        <sz val="10"/>
        <rFont val="Arial"/>
        <family val="2"/>
        <charset val="1"/>
      </rPr>
      <t xml:space="preserve">Apresentação: Caixa com sachês de 18g.</t>
    </r>
    <r>
      <rPr>
        <sz val="10"/>
        <rFont val="Arial"/>
        <family val="2"/>
        <charset val="1"/>
      </rPr>
      <t xml:space="preserve"> A embalagem deverá conter rótulo original com os dados de identificação, procedência, informação nutricional, número de lote, data de validade, quantidade do produto, número do registro no Ministério da Agricultura/SIF/DIPOA e carimbo de inspeção. 
</t>
    </r>
    <r>
      <rPr>
        <b val="true"/>
        <sz val="10"/>
        <rFont val="Arial"/>
        <family val="2"/>
        <charset val="1"/>
      </rPr>
      <t xml:space="preserve">Validade mínima de 06 meses a partir da data de entrega.
</t>
    </r>
  </si>
  <si>
    <t xml:space="preserve">Embalagem com 18g</t>
  </si>
  <si>
    <t xml:space="preserve">9.000 Embalagens /MENSAL</t>
  </si>
  <si>
    <r>
      <rPr>
        <b val="true"/>
        <sz val="10"/>
        <rFont val="Arial"/>
        <family val="2"/>
        <charset val="1"/>
      </rPr>
      <t xml:space="preserve">Torrada salgada       </t>
    </r>
    <r>
      <rPr>
        <sz val="10"/>
        <rFont val="Arial"/>
        <family val="2"/>
        <charset val="1"/>
      </rPr>
      <t xml:space="preserve">                                                                                                                 
Torrada levemente salgada.                          Ingredientes: farinha de trigo enriquecida com ferro e ácido fólico, gordura vegetal, açúcar, sal refinado, glúten, lecitina de soja dentre outros ingredientes permitidos.  
Apresentação: Pacotes de 160g.           Embalagem primaria em filme de polipropileno atóxico e embalagem secundaria cartonada. 
A embalagem deverá conter rótulo original com os dados de identificação, procedência, informação nutricional, número de lote, data de validade, quantidade do produto e com registro no órgão competente
</t>
    </r>
    <r>
      <rPr>
        <b val="true"/>
        <sz val="10"/>
        <rFont val="Arial"/>
        <family val="2"/>
        <charset val="1"/>
      </rPr>
      <t xml:space="preserve">Validade mínima de 06 meses a partir da data de entrega.
</t>
    </r>
  </si>
  <si>
    <t xml:space="preserve">grama</t>
  </si>
  <si>
    <t xml:space="preserve">900 pctes/ MENSAL</t>
  </si>
  <si>
    <t xml:space="preserve">TOTAL</t>
  </si>
  <si>
    <t xml:space="preserve">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</si>
</sst>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&quot;R$ &quot;#,##0.00;[RED]&quot;-R$ &quot;#,##0.00"/>
    <numFmt numFmtId="167" formatCode="_-&quot;R$ &quot;* #,##0.00_-;&quot;-R$ &quot;* #,##0.00_-;_-&quot;R$ &quot;* \-??_-;_-@_-"/>
    <numFmt numFmtId="168" formatCode="General"/>
    <numFmt numFmtId="169" formatCode="0"/>
    <numFmt numFmtId="170" formatCode="&quot;R$ &quot;#,##0.0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i val="true"/>
      <sz val="8"/>
      <color rgb="FF000000"/>
      <name val="Calibri"/>
      <family val="2"/>
      <charset val="1"/>
    </font>
    <font>
      <b val="true"/>
      <sz val="9"/>
      <name val="Calibri"/>
      <family val="2"/>
      <charset val="1"/>
    </font>
    <font>
      <sz val="9"/>
      <color rgb="FF000000"/>
      <name val="Arial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Arial"/>
      <family val="2"/>
      <charset val="1"/>
    </font>
    <font>
      <sz val="9"/>
      <color rgb="FF00000A"/>
      <name val="Arial"/>
      <family val="2"/>
      <charset val="1"/>
    </font>
    <font>
      <sz val="9"/>
      <name val="Arial"/>
      <family val="2"/>
      <charset val="1"/>
    </font>
    <font>
      <i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9999FF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0" workbookViewId="0">
      <selection pane="topLeft" activeCell="U6" activeCellId="0" sqref="U6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1" width="36.29"/>
    <col collapsed="false" customWidth="true" hidden="false" outlineLevel="0" max="3" min="3" style="1" width="9.29"/>
    <col collapsed="false" customWidth="true" hidden="false" outlineLevel="0" max="4" min="4" style="2" width="8.29"/>
    <col collapsed="false" customWidth="true" hidden="false" outlineLevel="0" max="5" min="5" style="3" width="10.14"/>
    <col collapsed="false" customWidth="true" hidden="false" outlineLevel="0" max="6" min="6" style="3" width="11.42"/>
    <col collapsed="false" customWidth="true" hidden="false" outlineLevel="0" max="7" min="7" style="3" width="10"/>
    <col collapsed="false" customWidth="true" hidden="false" outlineLevel="0" max="8" min="8" style="3" width="14.01"/>
    <col collapsed="false" customWidth="true" hidden="false" outlineLevel="0" max="9" min="9" style="3" width="11.14"/>
    <col collapsed="false" customWidth="true" hidden="false" outlineLevel="0" max="10" min="10" style="3" width="10.58"/>
    <col collapsed="false" customWidth="true" hidden="false" outlineLevel="0" max="11" min="11" style="3" width="11.57"/>
    <col collapsed="false" customWidth="true" hidden="false" outlineLevel="0" max="12" min="12" style="4" width="8.71"/>
    <col collapsed="false" customWidth="true" hidden="false" outlineLevel="0" max="13" min="13" style="3" width="9.58"/>
    <col collapsed="false" customWidth="false" hidden="false" outlineLevel="0" max="1024" min="14" style="5" width="9.14"/>
  </cols>
  <sheetData>
    <row r="1" customFormat="false" ht="12.7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customFormat="false" ht="12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customFormat="false" ht="12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12.75" hidden="false" customHeight="false" outlineLevel="0" collapsed="false">
      <c r="E4" s="3" t="s">
        <v>3</v>
      </c>
      <c r="F4" s="7"/>
    </row>
    <row r="6" customFormat="false" ht="82.5" hidden="false" customHeight="true" outlineLevel="0" collapsed="false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9" t="s">
        <v>11</v>
      </c>
      <c r="I6" s="10" t="s">
        <v>12</v>
      </c>
      <c r="J6" s="9" t="s">
        <v>13</v>
      </c>
      <c r="K6" s="9" t="s">
        <v>14</v>
      </c>
      <c r="L6" s="9" t="s">
        <v>15</v>
      </c>
      <c r="M6" s="9" t="s">
        <v>16</v>
      </c>
    </row>
    <row r="7" customFormat="false" ht="176.1" hidden="false" customHeight="false" outlineLevel="0" collapsed="false">
      <c r="A7" s="11" t="n">
        <v>1</v>
      </c>
      <c r="B7" s="12" t="s">
        <v>17</v>
      </c>
      <c r="C7" s="13" t="n">
        <v>463696</v>
      </c>
      <c r="D7" s="14" t="s">
        <v>18</v>
      </c>
      <c r="E7" s="15" t="n">
        <v>1260</v>
      </c>
      <c r="F7" s="16" t="n">
        <f aca="false">E7</f>
        <v>1260</v>
      </c>
      <c r="G7" s="17" t="n">
        <v>132.08</v>
      </c>
      <c r="H7" s="18" t="n">
        <f aca="false">G7*F7</f>
        <v>166420.8</v>
      </c>
      <c r="I7" s="19" t="s">
        <v>19</v>
      </c>
      <c r="J7" s="20" t="s">
        <v>20</v>
      </c>
      <c r="K7" s="21" t="s">
        <v>21</v>
      </c>
      <c r="L7" s="20" t="s">
        <v>22</v>
      </c>
      <c r="M7" s="22" t="n">
        <f aca="false">IF(G7&lt;0.01,"",IF(AND(G7&gt;=0.01,G7&lt;=5),0.01,IF(G7&lt;=10,0.02,IF(G7&lt;=20,0.03,IF(G7&lt;=50,0.05,IF(G7&lt;=100,0.1,IF(G7&lt;=200,0.12,IF(G7&lt;=500,0.2,IF(G7&lt;=1000,0.4,IF(G7&lt;=2000,0.5,IF(G7&lt;=5000,0.8,IF(G7&lt;=10000,G7*0.005,"Avaliação Específica"))))))))))))</f>
        <v>0.12</v>
      </c>
    </row>
    <row r="8" customFormat="false" ht="226.1" hidden="false" customHeight="true" outlineLevel="0" collapsed="false">
      <c r="A8" s="11" t="n">
        <v>2</v>
      </c>
      <c r="B8" s="23" t="s">
        <v>23</v>
      </c>
      <c r="C8" s="24" t="n">
        <v>333329</v>
      </c>
      <c r="D8" s="25" t="s">
        <v>24</v>
      </c>
      <c r="E8" s="26" t="n">
        <v>3960</v>
      </c>
      <c r="F8" s="16" t="n">
        <f aca="false">E8</f>
        <v>3960</v>
      </c>
      <c r="G8" s="27" t="n">
        <v>5.56</v>
      </c>
      <c r="H8" s="18" t="n">
        <f aca="false">G8*F8</f>
        <v>22017.6</v>
      </c>
      <c r="I8" s="20" t="s">
        <v>25</v>
      </c>
      <c r="J8" s="28" t="s">
        <v>26</v>
      </c>
      <c r="K8" s="29" t="s">
        <v>27</v>
      </c>
      <c r="L8" s="20" t="s">
        <v>22</v>
      </c>
      <c r="M8" s="22" t="n">
        <f aca="false">IF(G8&lt;0.01,"",IF(AND(G8&gt;=0.01,G8&lt;=5),0.01,IF(G8&lt;=10,0.02,IF(G8&lt;=20,0.03,IF(G8&lt;=50,0.05,IF(G8&lt;=100,0.1,IF(G8&lt;=200,0.12,IF(G8&lt;=500,0.2,IF(G8&lt;=1000,0.4,IF(G8&lt;=2000,0.5,IF(G8&lt;=5000,0.8,IF(G8&lt;=10000,G8*0.005,"Avaliação Específica"))))))))))))</f>
        <v>0.02</v>
      </c>
    </row>
    <row r="9" customFormat="false" ht="227.25" hidden="false" customHeight="true" outlineLevel="0" collapsed="false">
      <c r="A9" s="11" t="n">
        <v>3</v>
      </c>
      <c r="B9" s="23" t="s">
        <v>28</v>
      </c>
      <c r="C9" s="30" t="n">
        <v>235092</v>
      </c>
      <c r="D9" s="31" t="s">
        <v>24</v>
      </c>
      <c r="E9" s="32" t="n">
        <v>9900</v>
      </c>
      <c r="F9" s="16" t="n">
        <f aca="false">E9</f>
        <v>9900</v>
      </c>
      <c r="G9" s="27" t="n">
        <v>5.32</v>
      </c>
      <c r="H9" s="18" t="n">
        <f aca="false">G9*F9</f>
        <v>52668</v>
      </c>
      <c r="I9" s="20" t="s">
        <v>29</v>
      </c>
      <c r="J9" s="28" t="s">
        <v>26</v>
      </c>
      <c r="K9" s="29" t="s">
        <v>27</v>
      </c>
      <c r="L9" s="20" t="s">
        <v>22</v>
      </c>
      <c r="M9" s="22" t="n">
        <f aca="false">IF(G9&lt;0.01,"",IF(AND(G9&gt;=0.01,G9&lt;=5),0.01,IF(G9&lt;=10,0.02,IF(G9&lt;=20,0.03,IF(G9&lt;=50,0.05,IF(G9&lt;=100,0.1,IF(G9&lt;=200,0.12,IF(G9&lt;=500,0.2,IF(G9&lt;=1000,0.4,IF(G9&lt;=2000,0.5,IF(G9&lt;=5000,0.8,IF(G9&lt;=10000,G9*0.005,"Avaliação Específica"))))))))))))</f>
        <v>0.02</v>
      </c>
    </row>
    <row r="10" customFormat="false" ht="202.95" hidden="false" customHeight="false" outlineLevel="0" collapsed="false">
      <c r="A10" s="11" t="n">
        <v>4</v>
      </c>
      <c r="B10" s="33" t="s">
        <v>30</v>
      </c>
      <c r="C10" s="34" t="n">
        <v>463873</v>
      </c>
      <c r="D10" s="34" t="s">
        <v>31</v>
      </c>
      <c r="E10" s="34" t="n">
        <v>1</v>
      </c>
      <c r="F10" s="16" t="n">
        <f aca="false">E10</f>
        <v>1</v>
      </c>
      <c r="G10" s="27" t="n">
        <v>138.14</v>
      </c>
      <c r="H10" s="18" t="n">
        <f aca="false">G10*F10</f>
        <v>138.14</v>
      </c>
      <c r="I10" s="20" t="s">
        <v>32</v>
      </c>
      <c r="J10" s="28" t="s">
        <v>21</v>
      </c>
      <c r="K10" s="29" t="s">
        <v>20</v>
      </c>
      <c r="L10" s="20" t="s">
        <v>22</v>
      </c>
      <c r="M10" s="22" t="n">
        <f aca="false">IF(G10&lt;0.01,"",IF(AND(G10&gt;=0.01,G10&lt;=5),0.01,IF(G10&lt;=10,0.02,IF(G10&lt;=20,0.03,IF(G10&lt;=50,0.05,IF(G10&lt;=100,0.1,IF(G10&lt;=200,0.12,IF(G10&lt;=500,0.2,IF(G10&lt;=1000,0.4,IF(G10&lt;=2000,0.5,IF(G10&lt;=5000,0.8,IF(G10&lt;=10000,G10*0.005,"Avaliação Específica"))))))))))))</f>
        <v>0.12</v>
      </c>
    </row>
    <row r="11" customFormat="false" ht="207" hidden="false" customHeight="true" outlineLevel="0" collapsed="false">
      <c r="A11" s="11" t="n">
        <v>5</v>
      </c>
      <c r="B11" s="33" t="s">
        <v>33</v>
      </c>
      <c r="C11" s="34" t="n">
        <v>463872</v>
      </c>
      <c r="D11" s="34" t="s">
        <v>34</v>
      </c>
      <c r="E11" s="34" t="n">
        <v>16</v>
      </c>
      <c r="F11" s="16" t="n">
        <f aca="false">E11</f>
        <v>16</v>
      </c>
      <c r="G11" s="27" t="n">
        <v>7.38</v>
      </c>
      <c r="H11" s="18" t="n">
        <f aca="false">G11*F11</f>
        <v>118.08</v>
      </c>
      <c r="I11" s="20" t="s">
        <v>35</v>
      </c>
      <c r="J11" s="28" t="s">
        <v>21</v>
      </c>
      <c r="K11" s="29" t="s">
        <v>20</v>
      </c>
      <c r="L11" s="20" t="s">
        <v>22</v>
      </c>
      <c r="M11" s="22" t="n">
        <f aca="false">IF(G11&lt;0.01,"",IF(AND(G11&gt;=0.01,G11&lt;=5),0.01,IF(G11&lt;=10,0.02,IF(G11&lt;=20,0.03,IF(G11&lt;=50,0.05,IF(G11&lt;=100,0.1,IF(G11&lt;=200,0.12,IF(G11&lt;=500,0.2,IF(G11&lt;=1000,0.4,IF(G11&lt;=2000,0.5,IF(G11&lt;=5000,0.8,IF(G11&lt;=10000,G11*0.005,"Avaliação Específica"))))))))))))</f>
        <v>0.02</v>
      </c>
    </row>
    <row r="12" customFormat="false" ht="79.85" hidden="false" customHeight="false" outlineLevel="0" collapsed="false">
      <c r="A12" s="11" t="n">
        <v>6</v>
      </c>
      <c r="B12" s="35" t="s">
        <v>36</v>
      </c>
      <c r="C12" s="36" t="n">
        <v>479694</v>
      </c>
      <c r="D12" s="37" t="s">
        <v>31</v>
      </c>
      <c r="E12" s="37" t="n">
        <v>216</v>
      </c>
      <c r="F12" s="16" t="n">
        <f aca="false">E12</f>
        <v>216</v>
      </c>
      <c r="G12" s="38" t="n">
        <v>29.5</v>
      </c>
      <c r="H12" s="18" t="n">
        <f aca="false">G12*F12</f>
        <v>6372</v>
      </c>
      <c r="I12" s="39" t="s">
        <v>37</v>
      </c>
      <c r="J12" s="40" t="s">
        <v>21</v>
      </c>
      <c r="K12" s="40" t="s">
        <v>20</v>
      </c>
      <c r="L12" s="11" t="s">
        <v>22</v>
      </c>
      <c r="M12" s="22" t="n">
        <f aca="false">IF(G12&lt;0.01,"",IF(AND(G12&gt;=0.01,G12&lt;=5),0.01,IF(G12&lt;=10,0.02,IF(G12&lt;=20,0.03,IF(G12&lt;=50,0.05,IF(G12&lt;=100,0.1,IF(G12&lt;=200,0.12,IF(G12&lt;=500,0.2,IF(G12&lt;=1000,0.4,IF(G12&lt;=2000,0.5,IF(G12&lt;=5000,0.8,IF(G12&lt;=10000,G12*0.005,"Avaliação Específica"))))))))))))</f>
        <v>0.05</v>
      </c>
    </row>
    <row r="13" customFormat="false" ht="169.4" hidden="false" customHeight="false" outlineLevel="0" collapsed="false">
      <c r="A13" s="11" t="n">
        <v>7</v>
      </c>
      <c r="B13" s="41" t="s">
        <v>38</v>
      </c>
      <c r="C13" s="42" t="n">
        <v>463892</v>
      </c>
      <c r="D13" s="43" t="s">
        <v>31</v>
      </c>
      <c r="E13" s="43" t="n">
        <v>1</v>
      </c>
      <c r="F13" s="16" t="n">
        <f aca="false">E13</f>
        <v>1</v>
      </c>
      <c r="G13" s="44" t="n">
        <v>101.35</v>
      </c>
      <c r="H13" s="18" t="n">
        <f aca="false">G13*F13</f>
        <v>101.35</v>
      </c>
      <c r="I13" s="20" t="s">
        <v>32</v>
      </c>
      <c r="J13" s="28" t="s">
        <v>21</v>
      </c>
      <c r="K13" s="29" t="s">
        <v>20</v>
      </c>
      <c r="L13" s="20" t="s">
        <v>22</v>
      </c>
      <c r="M13" s="22" t="n">
        <f aca="false">IF(G13&lt;0.01,"",IF(AND(G13&gt;=0.01,G13&lt;=5),0.01,IF(G13&lt;=10,0.02,IF(G13&lt;=20,0.03,IF(G13&lt;=50,0.05,IF(G13&lt;=100,0.1,IF(G13&lt;=200,0.12,IF(G13&lt;=500,0.2,IF(G13&lt;=1000,0.4,IF(G13&lt;=2000,0.5,IF(G13&lt;=5000,0.8,IF(G13&lt;=10000,G13*0.005,"Avaliação Específica"))))))))))))</f>
        <v>0.12</v>
      </c>
    </row>
    <row r="14" customFormat="false" ht="250" hidden="false" customHeight="true" outlineLevel="0" collapsed="false">
      <c r="A14" s="11" t="n">
        <v>8</v>
      </c>
      <c r="B14" s="45" t="s">
        <v>39</v>
      </c>
      <c r="C14" s="13" t="n">
        <v>463699</v>
      </c>
      <c r="D14" s="14" t="s">
        <v>40</v>
      </c>
      <c r="E14" s="14" t="n">
        <v>63</v>
      </c>
      <c r="F14" s="16" t="n">
        <f aca="false">E14</f>
        <v>63</v>
      </c>
      <c r="G14" s="27" t="n">
        <v>260.42</v>
      </c>
      <c r="H14" s="18" t="n">
        <f aca="false">G14*F14</f>
        <v>16406.46</v>
      </c>
      <c r="I14" s="46" t="s">
        <v>41</v>
      </c>
      <c r="J14" s="28" t="s">
        <v>21</v>
      </c>
      <c r="K14" s="29" t="s">
        <v>20</v>
      </c>
      <c r="L14" s="20" t="s">
        <v>22</v>
      </c>
      <c r="M14" s="22" t="n">
        <f aca="false">IF(G14&lt;0.01,"",IF(AND(G14&gt;=0.01,G14&lt;=5),0.01,IF(G14&lt;=10,0.02,IF(G14&lt;=20,0.03,IF(G14&lt;=50,0.05,IF(G14&lt;=100,0.1,IF(G14&lt;=200,0.12,IF(G14&lt;=500,0.2,IF(G14&lt;=1000,0.4,IF(G14&lt;=2000,0.5,IF(G14&lt;=5000,0.8,IF(G14&lt;=10000,G14*0.005,"Avaliação Específica"))))))))))))</f>
        <v>0.2</v>
      </c>
    </row>
    <row r="15" customFormat="false" ht="180.55" hidden="false" customHeight="false" outlineLevel="0" collapsed="false">
      <c r="A15" s="39" t="n">
        <v>9</v>
      </c>
      <c r="B15" s="23" t="s">
        <v>42</v>
      </c>
      <c r="C15" s="47" t="n">
        <v>460403</v>
      </c>
      <c r="D15" s="20" t="s">
        <v>43</v>
      </c>
      <c r="E15" s="48" t="n">
        <v>540</v>
      </c>
      <c r="F15" s="16" t="n">
        <f aca="false">E15</f>
        <v>540</v>
      </c>
      <c r="G15" s="27" t="n">
        <v>13.7</v>
      </c>
      <c r="H15" s="18" t="n">
        <f aca="false">G15*F15</f>
        <v>7398</v>
      </c>
      <c r="I15" s="20" t="s">
        <v>44</v>
      </c>
      <c r="J15" s="29" t="s">
        <v>21</v>
      </c>
      <c r="K15" s="29" t="s">
        <v>20</v>
      </c>
      <c r="L15" s="20" t="s">
        <v>22</v>
      </c>
      <c r="M15" s="22" t="n">
        <f aca="false">IF(G15&lt;0.01,"",IF(AND(G15&gt;=0.01,G15&lt;=5),0.01,IF(G15&lt;=10,0.02,IF(G15&lt;=20,0.03,IF(G15&lt;=50,0.05,IF(G15&lt;=100,0.1,IF(G15&lt;=200,0.12,IF(G15&lt;=500,0.2,IF(G15&lt;=1000,0.4,IF(G15&lt;=2000,0.5,IF(G15&lt;=5000,0.8,IF(G15&lt;=10000,G15*0.005,"Avaliação Específica"))))))))))))</f>
        <v>0.03</v>
      </c>
    </row>
    <row r="16" customFormat="false" ht="169.4" hidden="false" customHeight="false" outlineLevel="0" collapsed="false">
      <c r="A16" s="39" t="n">
        <v>10</v>
      </c>
      <c r="B16" s="35" t="s">
        <v>45</v>
      </c>
      <c r="C16" s="49" t="n">
        <v>460391</v>
      </c>
      <c r="D16" s="20" t="s">
        <v>31</v>
      </c>
      <c r="E16" s="48" t="n">
        <v>180</v>
      </c>
      <c r="F16" s="16" t="n">
        <f aca="false">E16</f>
        <v>180</v>
      </c>
      <c r="G16" s="27" t="n">
        <v>16.8</v>
      </c>
      <c r="H16" s="18" t="n">
        <f aca="false">G16*F16</f>
        <v>3024</v>
      </c>
      <c r="I16" s="20" t="s">
        <v>46</v>
      </c>
      <c r="J16" s="29" t="s">
        <v>21</v>
      </c>
      <c r="K16" s="29" t="s">
        <v>20</v>
      </c>
      <c r="L16" s="20" t="s">
        <v>22</v>
      </c>
      <c r="M16" s="22" t="n">
        <f aca="false">IF(G16&lt;0.01,"",IF(AND(G16&gt;=0.01,G16&lt;=5),0.01,IF(G16&lt;=10,0.02,IF(G16&lt;=20,0.03,IF(G16&lt;=50,0.05,IF(G16&lt;=100,0.1,IF(G16&lt;=200,0.12,IF(G16&lt;=500,0.2,IF(G16&lt;=1000,0.4,IF(G16&lt;=2000,0.5,IF(G16&lt;=5000,0.8,IF(G16&lt;=10000,G16*0.005,"Avaliação Específica"))))))))))))</f>
        <v>0.03</v>
      </c>
    </row>
    <row r="17" customFormat="false" ht="147" hidden="false" customHeight="false" outlineLevel="0" collapsed="false">
      <c r="A17" s="39" t="n">
        <v>11</v>
      </c>
      <c r="B17" s="23" t="s">
        <v>47</v>
      </c>
      <c r="C17" s="47" t="n">
        <v>460394</v>
      </c>
      <c r="D17" s="20" t="s">
        <v>31</v>
      </c>
      <c r="E17" s="48" t="n">
        <v>126</v>
      </c>
      <c r="F17" s="16" t="n">
        <f aca="false">E17</f>
        <v>126</v>
      </c>
      <c r="G17" s="27" t="n">
        <v>24.1</v>
      </c>
      <c r="H17" s="18" t="n">
        <f aca="false">G17*F17</f>
        <v>3036.6</v>
      </c>
      <c r="I17" s="20" t="s">
        <v>48</v>
      </c>
      <c r="J17" s="29" t="s">
        <v>21</v>
      </c>
      <c r="K17" s="29" t="s">
        <v>20</v>
      </c>
      <c r="L17" s="20" t="s">
        <v>22</v>
      </c>
      <c r="M17" s="22" t="n">
        <f aca="false">IF(G17&lt;0.01,"",IF(AND(G17&gt;=0.01,G17&lt;=5),0.01,IF(G17&lt;=10,0.02,IF(G17&lt;=20,0.03,IF(G17&lt;=50,0.05,IF(G17&lt;=100,0.1,IF(G17&lt;=200,0.12,IF(G17&lt;=500,0.2,IF(G17&lt;=1000,0.4,IF(G17&lt;=2000,0.5,IF(G17&lt;=5000,0.8,IF(G17&lt;=10000,G17*0.005,"Avaliação Específica"))))))))))))</f>
        <v>0.05</v>
      </c>
    </row>
    <row r="18" customFormat="false" ht="124.6" hidden="false" customHeight="false" outlineLevel="0" collapsed="false">
      <c r="A18" s="39" t="n">
        <v>12</v>
      </c>
      <c r="B18" s="23" t="s">
        <v>49</v>
      </c>
      <c r="C18" s="49" t="n">
        <v>460380</v>
      </c>
      <c r="D18" s="20" t="s">
        <v>31</v>
      </c>
      <c r="E18" s="48" t="n">
        <v>1350</v>
      </c>
      <c r="F18" s="16" t="n">
        <f aca="false">E18</f>
        <v>1350</v>
      </c>
      <c r="G18" s="27" t="n">
        <v>22.46</v>
      </c>
      <c r="H18" s="18" t="n">
        <f aca="false">G18*F18</f>
        <v>30321</v>
      </c>
      <c r="I18" s="20" t="s">
        <v>50</v>
      </c>
      <c r="J18" s="29" t="s">
        <v>21</v>
      </c>
      <c r="K18" s="29" t="s">
        <v>20</v>
      </c>
      <c r="L18" s="20" t="s">
        <v>22</v>
      </c>
      <c r="M18" s="22" t="n">
        <f aca="false">IF(G18&lt;0.01,"",IF(AND(G18&gt;=0.01,G18&lt;=5),0.01,IF(G18&lt;=10,0.02,IF(G18&lt;=20,0.03,IF(G18&lt;=50,0.05,IF(G18&lt;=100,0.1,IF(G18&lt;=200,0.12,IF(G18&lt;=500,0.2,IF(G18&lt;=1000,0.4,IF(G18&lt;=2000,0.5,IF(G18&lt;=5000,0.8,IF(G18&lt;=10000,G18*0.005,"Avaliação Específica"))))))))))))</f>
        <v>0.05</v>
      </c>
    </row>
    <row r="19" customFormat="false" ht="270.1" hidden="false" customHeight="false" outlineLevel="0" collapsed="false">
      <c r="A19" s="39" t="n">
        <v>13</v>
      </c>
      <c r="B19" s="23" t="s">
        <v>51</v>
      </c>
      <c r="C19" s="49" t="n">
        <v>460397</v>
      </c>
      <c r="D19" s="20" t="s">
        <v>31</v>
      </c>
      <c r="E19" s="48" t="n">
        <v>585</v>
      </c>
      <c r="F19" s="16" t="n">
        <f aca="false">E19</f>
        <v>585</v>
      </c>
      <c r="G19" s="27" t="n">
        <v>23.4</v>
      </c>
      <c r="H19" s="18" t="n">
        <f aca="false">G19*F19</f>
        <v>13689</v>
      </c>
      <c r="I19" s="20" t="s">
        <v>52</v>
      </c>
      <c r="J19" s="29" t="s">
        <v>21</v>
      </c>
      <c r="K19" s="29" t="s">
        <v>20</v>
      </c>
      <c r="L19" s="20" t="s">
        <v>22</v>
      </c>
      <c r="M19" s="22" t="n">
        <f aca="false">IF(G19&lt;0.01,"",IF(AND(G19&gt;=0.01,G19&lt;=5),0.01,IF(G19&lt;=10,0.02,IF(G19&lt;=20,0.03,IF(G19&lt;=50,0.05,IF(G19&lt;=100,0.1,IF(G19&lt;=200,0.12,IF(G19&lt;=500,0.2,IF(G19&lt;=1000,0.4,IF(G19&lt;=2000,0.5,IF(G19&lt;=5000,0.8,IF(G19&lt;=10000,G19*0.005,"Avaliação Específica"))))))))))))</f>
        <v>0.05</v>
      </c>
    </row>
    <row r="20" customFormat="false" ht="169.4" hidden="false" customHeight="false" outlineLevel="0" collapsed="false">
      <c r="A20" s="39" t="n">
        <v>14</v>
      </c>
      <c r="B20" s="23" t="s">
        <v>53</v>
      </c>
      <c r="C20" s="49" t="n">
        <v>460397</v>
      </c>
      <c r="D20" s="20" t="s">
        <v>31</v>
      </c>
      <c r="E20" s="48" t="n">
        <v>72</v>
      </c>
      <c r="F20" s="16" t="n">
        <v>72</v>
      </c>
      <c r="G20" s="27" t="n">
        <v>34.2</v>
      </c>
      <c r="H20" s="50" t="n">
        <f aca="false">G20*F20</f>
        <v>2462.4</v>
      </c>
      <c r="I20" s="20" t="s">
        <v>54</v>
      </c>
      <c r="J20" s="29" t="s">
        <v>21</v>
      </c>
      <c r="K20" s="29" t="s">
        <v>20</v>
      </c>
      <c r="L20" s="20" t="s">
        <v>22</v>
      </c>
      <c r="M20" s="22" t="n">
        <f aca="false">IF(G20&lt;0.01,"",IF(AND(G20&gt;=0.01,G20&lt;=5),0.01,IF(G20&lt;=10,0.02,IF(G20&lt;=20,0.03,IF(G20&lt;=50,0.05,IF(G20&lt;=100,0.1,IF(G20&lt;=200,0.12,IF(G20&lt;=500,0.2,IF(G20&lt;=1000,0.4,IF(G20&lt;=2000,0.5,IF(G20&lt;=5000,0.8,IF(G20&lt;=10000,G20*0.005,"Avaliação Específica"))))))))))))</f>
        <v>0.05</v>
      </c>
    </row>
    <row r="21" customFormat="false" ht="158.2" hidden="false" customHeight="false" outlineLevel="0" collapsed="false">
      <c r="A21" s="39" t="n">
        <v>15</v>
      </c>
      <c r="B21" s="23" t="s">
        <v>55</v>
      </c>
      <c r="C21" s="49" t="n">
        <v>469443</v>
      </c>
      <c r="D21" s="20" t="s">
        <v>56</v>
      </c>
      <c r="E21" s="48" t="n">
        <v>270</v>
      </c>
      <c r="F21" s="16" t="n">
        <f aca="false">E21</f>
        <v>270</v>
      </c>
      <c r="G21" s="27" t="n">
        <v>25.4</v>
      </c>
      <c r="H21" s="50" t="n">
        <f aca="false">G21*F21</f>
        <v>6858</v>
      </c>
      <c r="I21" s="20" t="s">
        <v>57</v>
      </c>
      <c r="J21" s="29" t="s">
        <v>21</v>
      </c>
      <c r="K21" s="29" t="s">
        <v>20</v>
      </c>
      <c r="L21" s="20" t="s">
        <v>22</v>
      </c>
      <c r="M21" s="22" t="n">
        <f aca="false">IF(G21&lt;0.01,"",IF(AND(G21&gt;=0.01,G21&lt;=5),0.01,IF(G21&lt;=10,0.02,IF(G21&lt;=20,0.03,IF(G21&lt;=50,0.05,IF(G21&lt;=100,0.1,IF(G21&lt;=200,0.12,IF(G21&lt;=500,0.2,IF(G21&lt;=1000,0.4,IF(G21&lt;=2000,0.5,IF(G21&lt;=5000,0.8,IF(G21&lt;=10000,G21*0.005,"Avaliação Específica"))))))))))))</f>
        <v>0.05</v>
      </c>
    </row>
    <row r="22" customFormat="false" ht="258.95" hidden="false" customHeight="false" outlineLevel="0" collapsed="false">
      <c r="A22" s="39" t="n">
        <v>16</v>
      </c>
      <c r="B22" s="23" t="s">
        <v>58</v>
      </c>
      <c r="C22" s="30" t="n">
        <v>405351</v>
      </c>
      <c r="D22" s="31" t="s">
        <v>59</v>
      </c>
      <c r="E22" s="32" t="n">
        <v>81000</v>
      </c>
      <c r="F22" s="16" t="n">
        <f aca="false">E22</f>
        <v>81000</v>
      </c>
      <c r="G22" s="27" t="n">
        <v>0.93</v>
      </c>
      <c r="H22" s="50" t="n">
        <f aca="false">G22*F22</f>
        <v>75330</v>
      </c>
      <c r="I22" s="20" t="s">
        <v>60</v>
      </c>
      <c r="J22" s="28" t="s">
        <v>20</v>
      </c>
      <c r="K22" s="29" t="s">
        <v>21</v>
      </c>
      <c r="L22" s="20" t="s">
        <v>22</v>
      </c>
      <c r="M22" s="22" t="n">
        <f aca="false">IF(G22&lt;0.01,"",IF(AND(G22&gt;=0.01,G22&lt;=5),0.01,IF(G22&lt;=10,0.02,IF(G22&lt;=20,0.03,IF(G22&lt;=50,0.05,IF(G22&lt;=100,0.1,IF(G22&lt;=200,0.12,IF(G22&lt;=500,0.2,IF(G22&lt;=1000,0.4,IF(G22&lt;=2000,0.5,IF(G22&lt;=5000,0.8,IF(G22&lt;=10000,G22*0.005,"Avaliação Específica"))))))))))))</f>
        <v>0.01</v>
      </c>
    </row>
    <row r="23" customFormat="false" ht="225.35" hidden="false" customHeight="false" outlineLevel="0" collapsed="false">
      <c r="A23" s="39" t="n">
        <v>17</v>
      </c>
      <c r="B23" s="23" t="s">
        <v>61</v>
      </c>
      <c r="C23" s="47" t="n">
        <v>460531</v>
      </c>
      <c r="D23" s="40" t="s">
        <v>62</v>
      </c>
      <c r="E23" s="48" t="n">
        <v>8100</v>
      </c>
      <c r="F23" s="16" t="n">
        <f aca="false">E23</f>
        <v>8100</v>
      </c>
      <c r="G23" s="27" t="n">
        <v>5.74</v>
      </c>
      <c r="H23" s="50" t="n">
        <f aca="false">G23*F23</f>
        <v>46494</v>
      </c>
      <c r="I23" s="20" t="s">
        <v>63</v>
      </c>
      <c r="J23" s="29" t="s">
        <v>21</v>
      </c>
      <c r="K23" s="29" t="s">
        <v>20</v>
      </c>
      <c r="L23" s="20" t="s">
        <v>22</v>
      </c>
      <c r="M23" s="22" t="n">
        <f aca="false">IF(G23&lt;0.01,"",IF(AND(G23&gt;=0.01,G23&lt;=5),0.01,IF(G23&lt;=10,0.02,IF(G23&lt;=20,0.03,IF(G23&lt;=50,0.05,IF(G23&lt;=100,0.1,IF(G23&lt;=200,0.12,IF(G23&lt;=500,0.2,IF(G23&lt;=1000,0.4,IF(G23&lt;=2000,0.5,IF(G23&lt;=5000,0.8,IF(G23&lt;=10000,G23*0.005,"Avaliação Específica"))))))))))))</f>
        <v>0.02</v>
      </c>
    </row>
    <row r="24" customFormat="false" ht="12.75" hidden="false" customHeight="false" outlineLevel="0" collapsed="false">
      <c r="A24" s="51"/>
      <c r="B24" s="51"/>
      <c r="C24" s="51"/>
      <c r="D24" s="52"/>
      <c r="E24" s="53"/>
      <c r="F24" s="53"/>
      <c r="G24" s="54" t="s">
        <v>64</v>
      </c>
      <c r="H24" s="55" t="n">
        <f aca="false">SUM(H7:H23)</f>
        <v>452855.43</v>
      </c>
      <c r="I24" s="53"/>
      <c r="J24" s="53"/>
      <c r="K24" s="53"/>
      <c r="L24" s="56"/>
      <c r="M24" s="53"/>
    </row>
    <row r="25" customFormat="false" ht="12.75" hidden="false" customHeight="false" outlineLevel="0" collapsed="false">
      <c r="A25" s="1" t="s">
        <v>65</v>
      </c>
    </row>
  </sheetData>
  <mergeCells count="3">
    <mergeCell ref="A1:M1"/>
    <mergeCell ref="A2:M2"/>
    <mergeCell ref="A3:M3"/>
  </mergeCells>
  <printOptions headings="false" gridLines="false" gridLinesSet="true" horizontalCentered="false" verticalCentered="false"/>
  <pageMargins left="0.236111111111111" right="0.236111111111111" top="0.442361111111111" bottom="0.747916666666667" header="0.1875" footer="0.315277777777778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2019-07-30T23:05:19Z</dcterms:created>
  <dc:creator>admin</dc:creator>
  <dc:description/>
  <dc:language>pt-BR</dc:language>
  <cp:lastModifiedBy/>
  <cp:lastPrinted>2020-03-04T17:36:26Z</cp:lastPrinted>
  <dcterms:modified xsi:type="dcterms:W3CDTF">2022-04-13T14:28:11Z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