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D:\Licitacoes\Licitação 2022\Pregoes\PE 36-2022 - Material de Limpeza\03 - PE 36-2022 - 1ª Publicação\"/>
    </mc:Choice>
  </mc:AlternateContent>
  <xr:revisionPtr revIDLastSave="0" documentId="13_ncr:1_{7C9C708C-362B-4231-8EC1-044C3DC33A2D}" xr6:coauthVersionLast="47" xr6:coauthVersionMax="47" xr10:uidLastSave="{00000000-0000-0000-0000-000000000000}"/>
  <bookViews>
    <workbookView xWindow="-60" yWindow="-60" windowWidth="28920" windowHeight="15870" xr2:uid="{00000000-000D-0000-FFFF-FFFF00000000}"/>
  </bookViews>
  <sheets>
    <sheet name="Folha1" sheetId="1" r:id="rId1"/>
  </sheets>
  <definedNames>
    <definedName name="_xlnm.Print_Area" localSheetId="0">Folha1!$A$6:$M$48</definedName>
    <definedName name="_xlnm.Print_Titles" localSheetId="0">Folha1!$5:$5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6" i="1" l="1"/>
  <c r="H48" i="1" s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M47" i="1" l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F10" i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<sst xmlns="http://schemas.openxmlformats.org/spreadsheetml/2006/main" count="271" uniqueCount="113">
  <si>
    <t>ITENS</t>
  </si>
  <si>
    <t>Valor:</t>
  </si>
  <si>
    <t>FREQUÊNCIA DE AQUISIÇÃO</t>
  </si>
  <si>
    <t>Unid.</t>
  </si>
  <si>
    <t>DESCRIÇÃO/ ESPECIFICAÇÃO</t>
  </si>
  <si>
    <t>CATMAT</t>
  </si>
  <si>
    <t>UNIDADE DE MEDIDA</t>
  </si>
  <si>
    <t>QUANTIDADE (PROAES 153058)</t>
  </si>
  <si>
    <t>QUANTIDADE TOTAL ORGÃO GERENCIADOR E PARTICIPANTES</t>
  </si>
  <si>
    <t>VALOR DE REFERÊNCIA (unitário) (R$)</t>
  </si>
  <si>
    <t>VALOR DE REFERÊNCIA (total)(R$)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</si>
  <si>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</si>
  <si>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</si>
  <si>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</si>
  <si>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PRÓ-REITORIA DE ASSUNTOS ESTUDANTIS</t>
  </si>
  <si>
    <t>DIVISÃO DE ALIMENTAÇÃO E NUTRIÇÃO</t>
  </si>
  <si>
    <t>MATERIAL DE LIMPEZA</t>
  </si>
  <si>
    <t>Unid</t>
  </si>
  <si>
    <r>
      <rPr>
        <b/>
        <sz val="10"/>
        <color rgb="FF222222"/>
        <rFont val="Arial"/>
        <family val="2"/>
      </rPr>
      <t>VASSOURA DE PIAÇAVA</t>
    </r>
    <r>
      <rPr>
        <sz val="10"/>
        <color rgb="FF222222"/>
        <rFont val="Arial"/>
        <family val="2"/>
      </rPr>
      <t xml:space="preserve">
Vassoura com cerdas rígidas de piaçava sintética em polipropileno que não devem se soltar. Cabo rosqueável ou com fixação reforçada, confeccionado em madeira recoberto com plástico.
</t>
    </r>
    <r>
      <rPr>
        <b/>
        <sz val="10"/>
        <color rgb="FF222222"/>
        <rFont val="Arial"/>
        <family val="2"/>
      </rPr>
      <t>Aplicação</t>
    </r>
    <r>
      <rPr>
        <sz val="10"/>
        <color rgb="FF222222"/>
        <rFont val="Arial"/>
        <family val="2"/>
      </rPr>
      <t xml:space="preserve">: limpeza pesada e superfícies rústicas. 
</t>
    </r>
    <r>
      <rPr>
        <b/>
        <sz val="10"/>
        <color rgb="FF222222"/>
        <rFont val="Arial"/>
        <family val="2"/>
      </rPr>
      <t>Dimensões</t>
    </r>
    <r>
      <rPr>
        <sz val="10"/>
        <color rgb="FF222222"/>
        <rFont val="Arial"/>
        <family val="2"/>
      </rPr>
      <t xml:space="preserve"> aproximadas </t>
    </r>
    <r>
      <rPr>
        <b/>
        <sz val="10"/>
        <color rgb="FF222222"/>
        <rFont val="Arial"/>
        <family val="2"/>
      </rPr>
      <t>do cabo</t>
    </r>
    <r>
      <rPr>
        <sz val="10"/>
        <color rgb="FF222222"/>
        <rFont val="Arial"/>
        <family val="2"/>
      </rPr>
      <t xml:space="preserve">: de 120 cm a 140 cm de altura e de 20 a 22 cm de base. 
</t>
    </r>
    <r>
      <rPr>
        <b/>
        <sz val="10"/>
        <color rgb="FF222222"/>
        <rFont val="Arial"/>
        <family val="2"/>
      </rPr>
      <t>Características adicionais:</t>
    </r>
    <r>
      <rPr>
        <sz val="10"/>
        <color rgb="FF222222"/>
        <rFont val="Arial"/>
        <family val="2"/>
      </rPr>
      <t xml:space="preserve"> robusta, resistente, com cerdas duras.
</t>
    </r>
  </si>
  <si>
    <t>TOTAL</t>
  </si>
  <si>
    <r>
      <rPr>
        <b/>
        <sz val="10"/>
        <rFont val="Arial"/>
        <family val="2"/>
      </rPr>
      <t>PÁ COLETORA DE LIXO COM CABO LONGO.</t>
    </r>
    <r>
      <rPr>
        <sz val="10"/>
        <rFont val="Arial"/>
        <family val="2"/>
      </rPr>
      <t xml:space="preserve">              Confeccionada em material plástico resistente,Possui cabo longo rosqueável, revestido em plástico com pendurador na extremidade. Base de polipropileno e borracha flexível e aderente, facilitando o recolhimento de resíduos menores.                                   
</t>
    </r>
    <r>
      <rPr>
        <b/>
        <sz val="10"/>
        <rFont val="Arial"/>
        <family val="2"/>
      </rPr>
      <t xml:space="preserve">Medidas aproximadas </t>
    </r>
    <r>
      <rPr>
        <sz val="10"/>
        <rFont val="Arial"/>
        <family val="2"/>
      </rPr>
      <t xml:space="preserve">                                                      Base da pá: 26 cm x 25cm.x 8cm                                                        Cabo: 90 cm.
Imagem meramente ilustrativa
</t>
    </r>
  </si>
  <si>
    <t>Intervalo mínimo de diferença de valores entre os lances</t>
  </si>
  <si>
    <t>Aberto</t>
  </si>
  <si>
    <r>
      <rPr>
        <b/>
        <sz val="10"/>
        <rFont val="Arial"/>
        <family val="2"/>
      </rPr>
      <t xml:space="preserve">ÁGUA SANITÁRIA </t>
    </r>
    <r>
      <rPr>
        <sz val="10"/>
        <rFont val="Arial"/>
        <family val="2"/>
      </rPr>
      <t xml:space="preserve">
Água sanitária composta de hipoclorito de sódio e água. Princípio ativo: Hipoclorito de Sódio. Teor de cloro ativo entre 2,0% a 2,5% p/p. 
</t>
    </r>
    <r>
      <rPr>
        <b/>
        <sz val="10"/>
        <rFont val="Arial"/>
        <family val="2"/>
      </rPr>
      <t>Aplicação:</t>
    </r>
    <r>
      <rPr>
        <sz val="10"/>
        <rFont val="Arial"/>
        <family val="2"/>
      </rPr>
      <t xml:space="preserve"> desinfecção de superfícies, equipamentos e utensílios. 
</t>
    </r>
    <r>
      <rPr>
        <b/>
        <sz val="10"/>
        <rFont val="Arial"/>
        <family val="2"/>
      </rPr>
      <t>Apresentação:</t>
    </r>
    <r>
      <rPr>
        <sz val="10"/>
        <rFont val="Arial"/>
        <family val="2"/>
      </rPr>
      <t xml:space="preserve"> líquido incolor; embalagem plástica de 1 litro. 
Presença da descrição do fabricante, lote e data de validade na embalagem. 
</t>
    </r>
    <r>
      <rPr>
        <b/>
        <sz val="10"/>
        <rFont val="Arial"/>
        <family val="2"/>
      </rPr>
      <t>Características adicionais:</t>
    </r>
    <r>
      <rPr>
        <sz val="10"/>
        <rFont val="Arial"/>
        <family val="2"/>
      </rPr>
      <t xml:space="preserve"> ação alvejante, desinfetante e bactericida, sem adição de corantes e fragrâncias.
Com registro no órgão competente.                                                                                                  Validade: 6 meses a partir da data de entrega.</t>
    </r>
  </si>
  <si>
    <r>
      <rPr>
        <b/>
        <sz val="10"/>
        <rFont val="Arial"/>
        <family val="2"/>
      </rPr>
      <t>ÁLCOOL ETÍLICO EM GEL 70% ANTISSÉPTICO</t>
    </r>
    <r>
      <rPr>
        <sz val="10"/>
        <rFont val="Arial"/>
        <family val="2"/>
      </rPr>
      <t xml:space="preserve">
Álcool etílico tipo hidratado, concentração 70º GL, com ação antisséptica em gel.
</t>
    </r>
    <r>
      <rPr>
        <b/>
        <sz val="10"/>
        <rFont val="Arial"/>
        <family val="2"/>
      </rPr>
      <t>Aplicação:</t>
    </r>
    <r>
      <rPr>
        <sz val="10"/>
        <rFont val="Arial"/>
        <family val="2"/>
      </rPr>
      <t xml:space="preserve"> limpeza e desinfecção de mãos e braços. Que mate 99,9% dos germes comuns.
</t>
    </r>
    <r>
      <rPr>
        <b/>
        <sz val="10"/>
        <rFont val="Arial"/>
        <family val="2"/>
      </rPr>
      <t xml:space="preserve">Deverá constar na embalagem </t>
    </r>
    <r>
      <rPr>
        <sz val="10"/>
        <rFont val="Arial"/>
        <family val="2"/>
      </rPr>
      <t xml:space="preserve">descrição do fabricante, lote e data de validade e com registro no órgão competente.
</t>
    </r>
    <r>
      <rPr>
        <b/>
        <sz val="10"/>
        <rFont val="Arial"/>
        <family val="2"/>
      </rPr>
      <t>Características adicionais:</t>
    </r>
    <r>
      <rPr>
        <sz val="10"/>
        <rFont val="Arial"/>
        <family val="2"/>
      </rPr>
      <t xml:space="preserve"> incolor/transparente e com cheiro característico.                                   </t>
    </r>
    <r>
      <rPr>
        <b/>
        <sz val="10"/>
        <rFont val="Arial"/>
        <family val="2"/>
      </rPr>
      <t>Apresentação:</t>
    </r>
    <r>
      <rPr>
        <sz val="10"/>
        <rFont val="Arial"/>
        <family val="2"/>
      </rPr>
      <t xml:space="preserve"> bombona de 5 litros.  
</t>
    </r>
    <r>
      <rPr>
        <b/>
        <sz val="10"/>
        <rFont val="Arial"/>
        <family val="2"/>
      </rPr>
      <t>Validade</t>
    </r>
    <r>
      <rPr>
        <sz val="10"/>
        <rFont val="Arial"/>
        <family val="2"/>
      </rPr>
      <t xml:space="preserve"> mínima: 6 meses a partir da data de entrega.</t>
    </r>
  </si>
  <si>
    <r>
      <rPr>
        <b/>
        <sz val="10"/>
        <rFont val="Arial"/>
        <family val="2"/>
      </rPr>
      <t>CONJUNTO DE LIMPEZA -  MOP LÍQUIDO</t>
    </r>
    <r>
      <rPr>
        <sz val="10"/>
        <rFont val="Arial"/>
        <family val="2"/>
      </rPr>
      <t xml:space="preserve">.
Kit para limpeza úmida composto por balde doblô, espremedor em polipropileno com pressão superior, com cabo em alumínio e haste americana. Possui clip de fixação que mantém o cabo fixo mesmo durante o deslocamento. 
Acompanha refil de algodão com 320 g com 30 cm de comprimento com perfeito encaixe no cabo. Presença de dreno de escoamento de água suja, situado na parte traseira do balde, facilitando a troca de água para a limpeza. Possui quatro rodízios que permitem a movimentação do MOP.
Mecanismo de uso: o primeiro reservatório é para o depósito de água associado ao produto de limpeza para a remoção das sujidades do piso, o segundo compartimento é para água de enxágue do refil. Na terceira etapa o uso do espremedor permite deixar o refil quase seco.
</t>
    </r>
    <r>
      <rPr>
        <b/>
        <sz val="10"/>
        <rFont val="Arial"/>
        <family val="2"/>
      </rPr>
      <t>Dimensões do MOP</t>
    </r>
    <r>
      <rPr>
        <sz val="10"/>
        <rFont val="Arial"/>
        <family val="2"/>
      </rPr>
      <t xml:space="preserve">: 
48 cm x 37cm X 52cm (Altura X Largura X Profundidade)
Cabo em alumínio medindo 1,40 m.
</t>
    </r>
    <r>
      <rPr>
        <b/>
        <sz val="10"/>
        <rFont val="Arial"/>
        <family val="2"/>
      </rPr>
      <t>Peso</t>
    </r>
    <r>
      <rPr>
        <sz val="10"/>
        <rFont val="Arial"/>
        <family val="2"/>
      </rPr>
      <t xml:space="preserve"> aproximado 6,10 Kg
</t>
    </r>
    <r>
      <rPr>
        <b/>
        <sz val="10"/>
        <rFont val="Arial"/>
        <family val="2"/>
      </rPr>
      <t>Capacidade:</t>
    </r>
    <r>
      <rPr>
        <sz val="10"/>
        <rFont val="Arial"/>
        <family val="2"/>
      </rPr>
      <t xml:space="preserve"> mínima do reservatório 30 L para duas águas com divisória para 18 e 12 litros.
Aplicação: uso profissional em limpeza de piso.                                    
</t>
    </r>
    <r>
      <rPr>
        <b/>
        <sz val="10"/>
        <rFont val="Arial"/>
        <family val="2"/>
      </rPr>
      <t>Cor:</t>
    </r>
    <r>
      <rPr>
        <sz val="10"/>
        <rFont val="Arial"/>
        <family val="2"/>
      </rPr>
      <t xml:space="preserve"> Amarelo
</t>
    </r>
    <r>
      <rPr>
        <b/>
        <sz val="10"/>
        <rFont val="Arial"/>
        <family val="2"/>
      </rPr>
      <t>Garantia</t>
    </r>
    <r>
      <rPr>
        <sz val="10"/>
        <rFont val="Arial"/>
        <family val="2"/>
      </rPr>
      <t xml:space="preserve">: 06 (seis) meses.
</t>
    </r>
  </si>
  <si>
    <r>
      <rPr>
        <b/>
        <sz val="10"/>
        <rFont val="Arial"/>
        <family val="2"/>
      </rPr>
      <t xml:space="preserve">DESENGORDURANTE </t>
    </r>
    <r>
      <rPr>
        <sz val="10"/>
        <rFont val="Arial"/>
        <family val="2"/>
      </rPr>
      <t xml:space="preserve">
Composição: Nonil fenol etoxilado com 9,5 moles de EO e Etileno Glicol Mono butil éter. 
Aparência: semelhante a detergente liquido, na cor amarela com aroma característico e de fácil solubilidade em água.
Aplicação: para remoção de sujidades pesadas e leves, conforme diluição orientada pelo fabricante, Indicação: Para limpeza em panelas, utensílios, superfícies em geral, coifas, fornos e fogões industriais.
Apresentação: Embalagem plástica contendo 5 litros do produto. 
Validade: 24 meses.
Com registro nos órgãos competentes
</t>
    </r>
  </si>
  <si>
    <r>
      <rPr>
        <b/>
        <sz val="10"/>
        <rFont val="Arial"/>
        <family val="2"/>
      </rPr>
      <t xml:space="preserve">DESENGRAXANTE ALCALINO </t>
    </r>
    <r>
      <rPr>
        <sz val="10"/>
        <rFont val="Arial"/>
        <family val="2"/>
      </rPr>
      <t xml:space="preserve">
Composição: hidróxido de sódio, lauril, espessante, corante e água.                                                            Aplicação: remoção de gorduras e óleos em panelas, com ação penetrante, conforme diluição orientada pelo fabricante. 
Com registro nos órgãos competentes.
Apresentação: Embalagem plástica contendo 5 litros do produto.     
Validade: 12 meses.
Com registro nos órgãos competentes. Marca sugerida: Deterfoor D10
</t>
    </r>
  </si>
  <si>
    <r>
      <rPr>
        <b/>
        <sz val="10"/>
        <rFont val="Arial"/>
        <family val="2"/>
      </rPr>
      <t>DESENTUPIDOR DE VASO SANITÁRIO</t>
    </r>
    <r>
      <rPr>
        <sz val="10"/>
        <rFont val="Arial"/>
        <family val="2"/>
      </rPr>
      <t xml:space="preserve">
Cabo longo fabricado em material plástico resistente e rosqueável com presença de pendurador em sua extremidade superior. Presença de bojo de borracha flexível. 
</t>
    </r>
    <r>
      <rPr>
        <b/>
        <sz val="10"/>
        <rFont val="Arial"/>
        <family val="2"/>
      </rPr>
      <t>Aplicação:</t>
    </r>
    <r>
      <rPr>
        <sz val="10"/>
        <rFont val="Arial"/>
        <family val="2"/>
      </rPr>
      <t xml:space="preserve"> Desobistruir vasos sanitérios ou canos.  
</t>
    </r>
    <r>
      <rPr>
        <b/>
        <sz val="10"/>
        <rFont val="Arial"/>
        <family val="2"/>
      </rPr>
      <t>Medidas aproximadas</t>
    </r>
    <r>
      <rPr>
        <sz val="10"/>
        <rFont val="Arial"/>
        <family val="2"/>
      </rPr>
      <t xml:space="preserve">:                                             </t>
    </r>
    <r>
      <rPr>
        <b/>
        <sz val="10"/>
        <rFont val="Arial"/>
        <family val="2"/>
      </rPr>
      <t xml:space="preserve">Cabo: </t>
    </r>
    <r>
      <rPr>
        <sz val="10"/>
        <rFont val="Arial"/>
        <family val="2"/>
      </rPr>
      <t xml:space="preserve">60 cm  altura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Bojo: </t>
    </r>
    <r>
      <rPr>
        <sz val="10"/>
        <rFont val="Arial"/>
        <family val="2"/>
      </rPr>
      <t xml:space="preserve">20 cm  de diâmetro  e 14,5 cm de profundidade   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</si>
  <si>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DETERGENTE LÍQUIDO SANITIZANTE ALCALINO CLORADO.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Composição:</t>
    </r>
    <r>
      <rPr>
        <sz val="10"/>
        <rFont val="Arial"/>
        <family val="2"/>
      </rPr>
      <t xml:space="preserve"> Hidróxido de sódio, alcalinizante, emoliente, sequestrante e veículo. Possui fluidez e concentração de seus produtos que resulte em superior rendimento comparado a produtos similares. Isento de insolúveis e precipitações.
Aplicação: 
Lavagem mecânica de utensílios em aço inox e louças em máquinas automáticas. Função de remover gorduras e demais resíduos, diluído conforme orientação do fabricante. 
</t>
    </r>
    <r>
      <rPr>
        <b/>
        <sz val="10"/>
        <rFont val="Arial"/>
        <family val="2"/>
      </rPr>
      <t>Características adicionais:</t>
    </r>
    <r>
      <rPr>
        <sz val="10"/>
        <rFont val="Arial"/>
        <family val="2"/>
      </rPr>
      <t xml:space="preserve"> 
com sequestrantes para evitar incrustações de minerais nos equipamentos e apresentar baixo teor de espuma. Aroma neutro.
Com COMODATO DE SEIS DOSADORES AUTOMÁTICOS. 
Com sistema eletrônico de dosagem.   
Com registro no Ministério da Saúde.                </t>
    </r>
    <r>
      <rPr>
        <b/>
        <sz val="10"/>
        <rFont val="Arial"/>
        <family val="2"/>
      </rPr>
      <t>Apresentação</t>
    </r>
    <r>
      <rPr>
        <sz val="10"/>
        <rFont val="Arial"/>
        <family val="2"/>
      </rPr>
      <t xml:space="preserve">: Bombona  de 20 litros.
Marca Sugerida: SlimpMaq Plax, Show  Cook e similar.
</t>
    </r>
  </si>
  <si>
    <r>
      <rPr>
        <b/>
        <sz val="10"/>
        <rFont val="Arial"/>
        <family val="2"/>
      </rPr>
      <t xml:space="preserve">DISPENSER HIGIENIZADOR PARA ÁLCOOL EM GEL OU SABONETE LÍQUIDO COM RESERVATÓRIO. </t>
    </r>
    <r>
      <rPr>
        <sz val="10"/>
        <rFont val="Arial"/>
        <family val="2"/>
      </rPr>
      <t xml:space="preserve">
Suporte para alcool em gel ou para sabonete liquido.
</t>
    </r>
    <r>
      <rPr>
        <b/>
        <sz val="10"/>
        <rFont val="Arial"/>
        <family val="2"/>
      </rPr>
      <t xml:space="preserve">Composição: </t>
    </r>
    <r>
      <rPr>
        <sz val="10"/>
        <rFont val="Arial"/>
        <family val="2"/>
      </rPr>
      <t xml:space="preserve">Material termoplástico de alta resistência ao impacto. Possui visor frontal que facilita visualizar o nível do produto. Acompanha reservatório.                                                                           </t>
    </r>
    <r>
      <rPr>
        <b/>
        <sz val="10"/>
        <rFont val="Arial"/>
        <family val="2"/>
      </rPr>
      <t>Tipo de fixação</t>
    </r>
    <r>
      <rPr>
        <sz val="10"/>
        <rFont val="Arial"/>
        <family val="2"/>
      </rPr>
      <t xml:space="preserve">: parede.                                                  </t>
    </r>
    <r>
      <rPr>
        <b/>
        <sz val="10"/>
        <rFont val="Arial"/>
        <family val="2"/>
      </rPr>
      <t>Aplicação:</t>
    </r>
    <r>
      <rPr>
        <sz val="10"/>
        <rFont val="Arial"/>
        <family val="2"/>
      </rPr>
      <t xml:space="preserve"> Acondicionamento de álcool em gel ou sabonete liquido, para higienização de mãos e braços.                                                                </t>
    </r>
    <r>
      <rPr>
        <b/>
        <sz val="10"/>
        <rFont val="Arial"/>
        <family val="2"/>
      </rPr>
      <t xml:space="preserve">Dimensões aproximadas: </t>
    </r>
    <r>
      <rPr>
        <sz val="10"/>
        <rFont val="Arial"/>
        <family val="2"/>
      </rPr>
      <t xml:space="preserve">                                         10,5 cm X 11 cm X 25,5 cm ( L X P X A).           </t>
    </r>
    <r>
      <rPr>
        <b/>
        <sz val="10"/>
        <rFont val="Arial"/>
        <family val="2"/>
      </rPr>
      <t>Capacidade:</t>
    </r>
    <r>
      <rPr>
        <sz val="10"/>
        <rFont val="Arial"/>
        <family val="2"/>
      </rPr>
      <t xml:space="preserve"> 800 ml                                                   </t>
    </r>
    <r>
      <rPr>
        <b/>
        <sz val="10"/>
        <rFont val="Arial"/>
        <family val="2"/>
      </rPr>
      <t>Cor:</t>
    </r>
    <r>
      <rPr>
        <sz val="10"/>
        <rFont val="Arial"/>
        <family val="2"/>
      </rPr>
      <t xml:space="preserve"> Branca                                                              </t>
    </r>
    <r>
      <rPr>
        <b/>
        <sz val="10"/>
        <rFont val="Arial"/>
        <family val="2"/>
      </rPr>
      <t>Características adicionais:</t>
    </r>
    <r>
      <rPr>
        <sz val="10"/>
        <rFont val="Arial"/>
        <family val="2"/>
      </rPr>
      <t xml:space="preserve">                                                       Acompanha parafusos e buchas para a instalação. </t>
    </r>
  </si>
  <si>
    <r>
      <rPr>
        <b/>
        <sz val="10"/>
        <rFont val="Arial"/>
        <family val="2"/>
      </rPr>
      <t>ESCOVINHA MULTIUSO</t>
    </r>
    <r>
      <rPr>
        <sz val="10"/>
        <rFont val="Arial"/>
        <family val="2"/>
      </rPr>
      <t xml:space="preserve">
Cabo confeccionado em polipropileno, com formato anatômico permitindo o perfeito apoio e encaixe dos dedos do manipulador. Possui cerdas em nylon resistentes.
</t>
    </r>
    <r>
      <rPr>
        <b/>
        <sz val="10"/>
        <rFont val="Arial"/>
        <family val="2"/>
      </rPr>
      <t xml:space="preserve">Medidas aproximadas:
</t>
    </r>
    <r>
      <rPr>
        <sz val="10"/>
        <rFont val="Arial"/>
        <family val="2"/>
      </rPr>
      <t xml:space="preserve">C X L X A = 9,5 cm X 3 cm X 4cm
</t>
    </r>
    <r>
      <rPr>
        <b/>
        <sz val="10"/>
        <rFont val="Arial"/>
        <family val="2"/>
      </rPr>
      <t>Características adicionais: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Cores variadas. 
Aplicação:</t>
    </r>
    <r>
      <rPr>
        <sz val="10"/>
        <rFont val="Arial"/>
        <family val="2"/>
      </rPr>
      <t xml:space="preserve"> Remoção de resíduos em equipamentos e limpeza de modo geral.                                                                                                      </t>
    </r>
    <r>
      <rPr>
        <b/>
        <sz val="10"/>
        <rFont val="Arial"/>
        <family val="2"/>
      </rPr>
      <t>Imagem meramente ilustrativa</t>
    </r>
    <r>
      <rPr>
        <sz val="10"/>
        <rFont val="Arial"/>
        <family val="2"/>
      </rPr>
      <t xml:space="preserve">
</t>
    </r>
  </si>
  <si>
    <r>
      <rPr>
        <b/>
        <sz val="11"/>
        <rFont val="Arial"/>
        <family val="2"/>
      </rPr>
      <t>ESCOVA MULTIUSO</t>
    </r>
    <r>
      <rPr>
        <sz val="10"/>
        <rFont val="Arial"/>
        <family val="2"/>
      </rPr>
      <t xml:space="preserve">, tipo esfregona. Possui cabo confeccionado em polipropileno, com formato que  permite o perfeito apoio e encaixe da mão do manipulador. Possui cerdas em nylon resistentes.
Medidas aproximadas:
C X L X A = 14,5 cm X 6 cm X 9cm
Características adicionais:
Cores variadas. 
Aplicação: Remoção de resíduos em equipamentos e limpeza de modo geral                                           Imagem meramente ilustrativa.  </t>
    </r>
  </si>
  <si>
    <r>
      <rPr>
        <b/>
        <sz val="10"/>
        <rFont val="Arial"/>
        <family val="2"/>
      </rPr>
      <t>FIBRA PARA LIMPEZA PESADA</t>
    </r>
    <r>
      <rPr>
        <sz val="10"/>
        <rFont val="Arial"/>
        <family val="2"/>
      </rPr>
      <t xml:space="preserve">
Produto à base de fibras sintéticas e mineral abrasivo unido por resina à prova d'água</t>
    </r>
    <r>
      <rPr>
        <b/>
        <sz val="10"/>
        <rFont val="Arial"/>
        <family val="2"/>
      </rPr>
      <t>, tipo fibraço</t>
    </r>
    <r>
      <rPr>
        <sz val="10"/>
        <rFont val="Arial"/>
        <family val="2"/>
      </rPr>
      <t xml:space="preserve">, para limpeza super pesada.
</t>
    </r>
    <r>
      <rPr>
        <b/>
        <sz val="10"/>
        <rFont val="Arial"/>
        <family val="2"/>
      </rPr>
      <t>Dimensões aproximadas:</t>
    </r>
    <r>
      <rPr>
        <sz val="10"/>
        <rFont val="Arial"/>
        <family val="2"/>
      </rPr>
      <t xml:space="preserve">
12,5 cm x 8,7cm x 2,4cm
</t>
    </r>
    <r>
      <rPr>
        <b/>
        <sz val="10"/>
        <rFont val="Arial"/>
        <family val="2"/>
      </rPr>
      <t>Aplicação:</t>
    </r>
    <r>
      <rPr>
        <sz val="10"/>
        <rFont val="Arial"/>
        <family val="2"/>
      </rPr>
      <t xml:space="preserve"> limpeza pesada, tipo remoção de crostas de panelas..
</t>
    </r>
    <r>
      <rPr>
        <b/>
        <sz val="10"/>
        <rFont val="Arial"/>
        <family val="2"/>
      </rPr>
      <t xml:space="preserve">Características adicionais:                                  </t>
    </r>
    <r>
      <rPr>
        <sz val="10"/>
        <rFont val="Arial"/>
        <family val="2"/>
      </rPr>
      <t xml:space="preserve">Fibra abrasiva. Ausência de resíduos e/ou componentes que possam contaminar os alimentos. 
</t>
    </r>
  </si>
  <si>
    <r>
      <rPr>
        <b/>
        <sz val="10"/>
        <rFont val="Arial"/>
        <family val="2"/>
      </rPr>
      <t>FLANELA.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Produto 100% algodão,  resistente, não solta fiapos, aflanelada em ambos os lados com bordas overlocadas,                                                                                                             </t>
    </r>
    <r>
      <rPr>
        <b/>
        <sz val="10"/>
        <rFont val="Arial"/>
        <family val="2"/>
      </rPr>
      <t xml:space="preserve">Medidas aproximadas: </t>
    </r>
    <r>
      <rPr>
        <sz val="10"/>
        <rFont val="Arial"/>
        <family val="2"/>
      </rPr>
      <t xml:space="preserve">28 cm X48 cm.                                                             </t>
    </r>
    <r>
      <rPr>
        <b/>
        <sz val="10"/>
        <rFont val="Arial"/>
        <family val="2"/>
      </rPr>
      <t>Aplicação</t>
    </r>
    <r>
      <rPr>
        <sz val="10"/>
        <rFont val="Arial"/>
        <family val="2"/>
      </rPr>
      <t xml:space="preserve">: destinada a uso doméstico ou profissional para limpeza de superfícies em geral.                               Acondicionada em </t>
    </r>
    <r>
      <rPr>
        <b/>
        <sz val="10"/>
        <rFont val="Arial"/>
        <family val="2"/>
      </rPr>
      <t xml:space="preserve">embalagem </t>
    </r>
    <r>
      <rPr>
        <sz val="10"/>
        <rFont val="Arial"/>
        <family val="2"/>
      </rPr>
      <t xml:space="preserve">plástica contendo a identificação do produto e os dados comerciais do  fabricante.                                                                   Cor: laranja                                                            </t>
    </r>
  </si>
  <si>
    <r>
      <rPr>
        <b/>
        <sz val="10"/>
        <rFont val="Arial"/>
        <family val="2"/>
      </rPr>
      <t>HIPOCLORITO DE SÓDIO.</t>
    </r>
    <r>
      <rPr>
        <sz val="10"/>
        <rFont val="Arial"/>
        <family val="2"/>
      </rPr>
      <t xml:space="preserve">
Apresentação: liquido.
Aplicação: desinfecção de superfícies, equipamentos e utensílios. 
Apresentação:  Bombona com 05 litros. 
Características adicionais: concentração a 2%, sem adição de corantes e fragrância.                                     Com registro do Ministério da Saúde.
Validade: 6 meses a partir da data de entrega.
</t>
    </r>
  </si>
  <si>
    <r>
      <rPr>
        <b/>
        <sz val="10"/>
        <rFont val="Arial"/>
        <family val="2"/>
      </rPr>
      <t>LIMPADOR MULTIUSO LÍQUIDO.</t>
    </r>
    <r>
      <rPr>
        <sz val="10"/>
        <rFont val="Arial"/>
        <family val="2"/>
      </rPr>
      <t xml:space="preserve">                                 </t>
    </r>
    <r>
      <rPr>
        <b/>
        <sz val="10"/>
        <rFont val="Arial"/>
        <family val="2"/>
      </rPr>
      <t>Composição:</t>
    </r>
    <r>
      <rPr>
        <sz val="10"/>
        <rFont val="Arial"/>
        <family val="2"/>
      </rPr>
      <t xml:space="preserve"> Linear alquil benzeno sulfonato de sódio; álcool; alcalinizante; sequestrante; olubilizante; tensoativo não iônico; éter glicólico;  perfume e água.  </t>
    </r>
    <r>
      <rPr>
        <b/>
        <sz val="10"/>
        <rFont val="Arial"/>
        <family val="2"/>
      </rPr>
      <t>Aplicação:</t>
    </r>
    <r>
      <rPr>
        <sz val="10"/>
        <rFont val="Arial"/>
        <family val="2"/>
      </rPr>
      <t xml:space="preserve"> remover sujeiras de eletrodomésticos, azulejos e de materiais plásticos.  Contra indicado o uso em madeira, materiais porosos, pisos e móveis.                                                       </t>
    </r>
    <r>
      <rPr>
        <b/>
        <sz val="10"/>
        <rFont val="Arial"/>
        <family val="2"/>
      </rPr>
      <t>Apresentação:</t>
    </r>
    <r>
      <rPr>
        <sz val="10"/>
        <rFont val="Arial"/>
        <family val="2"/>
      </rPr>
      <t xml:space="preserve"> frasco com 500 ml.                     </t>
    </r>
    <r>
      <rPr>
        <b/>
        <sz val="10"/>
        <rFont val="Arial"/>
        <family val="2"/>
      </rPr>
      <t>Marca sugerida:</t>
    </r>
    <r>
      <rPr>
        <sz val="10"/>
        <rFont val="Arial"/>
        <family val="2"/>
      </rPr>
      <t xml:space="preserve"> Veja multiuso ou similar.                                               </t>
    </r>
  </si>
  <si>
    <r>
      <rPr>
        <b/>
        <sz val="10"/>
        <rFont val="Arial"/>
        <family val="2"/>
      </rPr>
      <t xml:space="preserve">MANGUEIRA em PVC     </t>
    </r>
    <r>
      <rPr>
        <sz val="10"/>
        <rFont val="Arial"/>
        <family val="2"/>
      </rPr>
      <t xml:space="preserve">                                Mangueira em PVC de ½ polegada, multiuso, transparente, trançada, resistente, não amassa e nem quebra com facilidade.
Comprimento: 100 metros 
Características adicionais:  Conexão com esguicho.
</t>
    </r>
  </si>
  <si>
    <r>
      <rPr>
        <b/>
        <sz val="10"/>
        <rFont val="Arial"/>
        <family val="2"/>
      </rPr>
      <t xml:space="preserve">PÁ PLÁSTICA COLETORA DE LIXO COM MANOPLA ERGOMÉTRICA COM TAMPA </t>
    </r>
    <r>
      <rPr>
        <sz val="10"/>
        <rFont val="Arial"/>
        <family val="2"/>
      </rPr>
      <t xml:space="preserve">.                            Possui caixa em polipropileno de alta resistência e cabo revestido em plástico com manopla com formato anatômico., super-resistente, apresenta movimento articulado abre/fecha. é dotada de uma lamina de acabamento em borracha que adere perfeitamente ao piso.
Medidas aproximadas: 94 x 28 x 14 cm
Medida do Cabo:80 cm
Marcas sugeridas: Bettanin ou Bralimpia ou similares. Imagem meramente ilustrativa
</t>
    </r>
  </si>
  <si>
    <r>
      <rPr>
        <b/>
        <sz val="10"/>
        <rFont val="Arial"/>
        <family val="2"/>
      </rPr>
      <t xml:space="preserve">PANO TIPO SACO ALVEJADO                              Pano </t>
    </r>
    <r>
      <rPr>
        <sz val="10"/>
        <rFont val="Arial"/>
        <family val="2"/>
      </rPr>
      <t xml:space="preserve">alvejado e lavado. Matéria prima 100% algodão.
Confeccionado em tecido de algodão cru, resistente, encorpado e forte, isento de rasgos ou outros defeitos que possam prejudicar sua utilização.
Aplicação: limpeza de pisos. 
Dimensões aproximadas: 50x80cm. 
Cor: branca. 
Características adicionais: alto grau de absorção, sem estampas, desenhos ou pinturas. 
</t>
    </r>
  </si>
  <si>
    <r>
      <rPr>
        <b/>
        <sz val="10"/>
        <rFont val="Arial"/>
        <family val="2"/>
      </rPr>
      <t xml:space="preserve">RODO PARA PISO DE FRIGORÍFICO </t>
    </r>
    <r>
      <rPr>
        <sz val="10"/>
        <rFont val="Arial"/>
        <family val="2"/>
      </rPr>
      <t xml:space="preserve">.                                  Confeccionado em alumínio, indicado para pisos de setores como: frigoríficos, cozinhas industriais e hospitais. possui estrutura leve em alumínio totalmente polido e borracha na base e na ponta do cabo. 
</t>
    </r>
    <r>
      <rPr>
        <b/>
        <sz val="10"/>
        <rFont val="Arial"/>
        <family val="2"/>
      </rPr>
      <t>Dimensões:</t>
    </r>
    <r>
      <rPr>
        <sz val="10"/>
        <rFont val="Arial"/>
        <family val="2"/>
      </rPr>
      <t xml:space="preserve">
60 cm da base x 155cm  do cabo.                        Imagem meramente ilustrativa.
</t>
    </r>
  </si>
  <si>
    <r>
      <rPr>
        <b/>
        <sz val="10"/>
        <rFont val="Arial"/>
        <family val="2"/>
      </rPr>
      <t>RODO GRANDE PARA PISO</t>
    </r>
    <r>
      <rPr>
        <sz val="10"/>
        <rFont val="Arial"/>
        <family val="2"/>
      </rPr>
      <t xml:space="preserve"> .                                                   Fabricado em material plástico. Base confeccionada em borracha sintética dupla e resistente. Cabo rosqueável revestido em plástico com  pendurador na extremidade.                                                              </t>
    </r>
    <r>
      <rPr>
        <b/>
        <sz val="10"/>
        <rFont val="Arial"/>
        <family val="2"/>
      </rPr>
      <t>Dimensões aproximadas</t>
    </r>
    <r>
      <rPr>
        <sz val="10"/>
        <rFont val="Arial"/>
        <family val="2"/>
      </rPr>
      <t xml:space="preserve">:                                                               Cabo com 120 cm de comprimento  e a base 50 cm de largura.
</t>
    </r>
  </si>
  <si>
    <r>
      <rPr>
        <b/>
        <sz val="10"/>
        <rFont val="Arial"/>
        <family val="2"/>
      </rPr>
      <t xml:space="preserve">RODO PEQUENO PARA PISO                          </t>
    </r>
    <r>
      <rPr>
        <sz val="10"/>
        <rFont val="Arial"/>
        <family val="2"/>
      </rPr>
      <t xml:space="preserve">Fabricado em material plástico, base confeccionada em borracha sintética dupla e resistente. Cabo rosqueável revestido em plástico com  pendurador na extremidade.                                                              Dimensões aproximadas:                                                               Cabo com 120 cm de comprimento  e a base 30 cm de largura.
</t>
    </r>
  </si>
  <si>
    <r>
      <rPr>
        <b/>
        <sz val="10"/>
        <rFont val="Arial"/>
        <family val="2"/>
      </rPr>
      <t xml:space="preserve">VASSOURA DE GARI PLÁSTICA.                       </t>
    </r>
    <r>
      <rPr>
        <sz val="10"/>
        <rFont val="Arial"/>
        <family val="2"/>
      </rPr>
      <t xml:space="preserve"> Possui base Plástica, com 60 cm de comprimento.  Presença de Cabo de Alumínio com aproximadamente: 150 cm..
Imagem meramente Ilustrativa
</t>
    </r>
  </si>
  <si>
    <r>
      <rPr>
        <b/>
        <sz val="10"/>
        <rFont val="Arial"/>
        <family val="2"/>
      </rPr>
      <t>VASSOURA PLÁSTICA DE PELO SINTÉTICO</t>
    </r>
    <r>
      <rPr>
        <sz val="10"/>
        <rFont val="Arial"/>
        <family val="2"/>
      </rPr>
      <t xml:space="preserve">
Confeccionada em polipropileno, apresenta cerdas de polietileno e polipropileno, cabo revestido com plástico resistente rosqueável, presença de grampos de aço inoxidável. Fibras bem fixadas evitando soltar durante o manuseio. Presença de pendurador na extremidade do cabo.                                                           </t>
    </r>
    <r>
      <rPr>
        <b/>
        <sz val="10"/>
        <rFont val="Arial"/>
        <family val="2"/>
      </rPr>
      <t xml:space="preserve">Dimensões aproximadas:                                       </t>
    </r>
    <r>
      <rPr>
        <sz val="10"/>
        <rFont val="Arial"/>
        <family val="2"/>
      </rPr>
      <t xml:space="preserve">30 cm da base e 120 cm do cabo.
</t>
    </r>
    <r>
      <rPr>
        <b/>
        <sz val="10"/>
        <rFont val="Arial"/>
        <family val="2"/>
      </rPr>
      <t>Aplicação:</t>
    </r>
    <r>
      <rPr>
        <sz val="10"/>
        <rFont val="Arial"/>
        <family val="2"/>
      </rPr>
      <t xml:space="preserve"> ideal para  limpeza de piso em áreas internas.                                                                     </t>
    </r>
    <r>
      <rPr>
        <b/>
        <sz val="10"/>
        <rFont val="Arial"/>
        <family val="2"/>
      </rPr>
      <t>Marca sugerida:</t>
    </r>
    <r>
      <rPr>
        <sz val="10"/>
        <rFont val="Arial"/>
        <family val="2"/>
      </rPr>
      <t xml:space="preserve"> Noviça Bettanin ou similar
Imagem meramente Ilustrativa
</t>
    </r>
  </si>
  <si>
    <r>
      <rPr>
        <b/>
        <sz val="10"/>
        <rFont val="Arial"/>
        <family val="2"/>
      </rPr>
      <t>BORRIFADOR PULVERIZADOR  DE ÁLCOOL</t>
    </r>
    <r>
      <rPr>
        <sz val="10"/>
        <rFont val="Arial"/>
        <family val="2"/>
      </rPr>
      <t xml:space="preserve"> Confeccionado em material PET, resistente, translúcido, tampa tipo rosca com regulagem do jato, contendo bico pulverizador.
Capacidade aproximada: 1000 ml.
</t>
    </r>
  </si>
  <si>
    <r>
      <rPr>
        <b/>
        <sz val="10"/>
        <rFont val="Arial"/>
        <family val="2"/>
      </rPr>
      <t xml:space="preserve">DISPENSER PORTA PAPEL HIGIÊNICO ROLÃO  </t>
    </r>
    <r>
      <rPr>
        <sz val="10"/>
        <rFont val="Arial"/>
        <family val="2"/>
      </rPr>
      <t xml:space="preserve">   
Fabricado em material plástico de baixa densidade e alta resistência, tipo ABS. Possui travas laterais acionadas por pressão. O produto deverá está em conformidades com a NBR 15134.
Dimensões: 28,3 cm,X 27,2 cm X 14 cm ( AxLxP)
Peso aproximado: 726g                                             Cor: branca                                                      Aplicação: acondicionamento de papel higiênico rolão, nas dimensões 10 cm X 300 m   ou 10 cm X 500m </t>
    </r>
  </si>
  <si>
    <r>
      <rPr>
        <b/>
        <sz val="10"/>
        <rFont val="Arial"/>
        <family val="2"/>
      </rPr>
      <t>DISPENSER PORTA PAPEL TOALHA EM ROLO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BOBINA</t>
    </r>
    <r>
      <rPr>
        <sz val="10"/>
        <rFont val="Arial"/>
        <family val="2"/>
      </rPr>
      <t xml:space="preserve">
Material plástico ABS/ Cor branca
</t>
    </r>
    <r>
      <rPr>
        <b/>
        <sz val="10"/>
        <rFont val="Arial"/>
        <family val="2"/>
      </rPr>
      <t>Dimensões:</t>
    </r>
    <r>
      <rPr>
        <sz val="10"/>
        <rFont val="Arial"/>
        <family val="2"/>
      </rPr>
      <t xml:space="preserve"> 32cm x 26,7cm x 12,8cm (AXLXP)
Sistema de abertura/ fechamento: Fechadura c/ chave na parte superior ou travas laterais                      Papéis utilizados:                                                        </t>
    </r>
    <r>
      <rPr>
        <b/>
        <sz val="10"/>
        <rFont val="Arial"/>
        <family val="2"/>
      </rPr>
      <t xml:space="preserve">Papel Toalha Bobina Branco:  </t>
    </r>
    <r>
      <rPr>
        <sz val="10"/>
        <rFont val="Arial"/>
        <family val="2"/>
      </rPr>
      <t xml:space="preserve">                                      20 cm X 100 m                                                              20 cm X 200 m                                                                  </t>
    </r>
    <r>
      <rPr>
        <b/>
        <sz val="10"/>
        <rFont val="Arial"/>
        <family val="2"/>
      </rPr>
      <t xml:space="preserve">Capacidade máxima: </t>
    </r>
    <r>
      <rPr>
        <sz val="10"/>
        <rFont val="Arial"/>
        <family val="2"/>
      </rPr>
      <t xml:space="preserve">                                                    01 Bobina até 20 cm X 200 m                                       Diâmetro máximo: 170 mm                                    Comprimento de saída do papel: 30 cm                    Instalação: Buchas e parafusos</t>
    </r>
  </si>
  <si>
    <r>
      <rPr>
        <b/>
        <sz val="10"/>
        <rFont val="Arial"/>
        <family val="2"/>
      </rPr>
      <t>SABONETE LÍQUIDO ANTISSEPTICO.</t>
    </r>
    <r>
      <rPr>
        <sz val="10"/>
        <rFont val="Arial"/>
        <family val="2"/>
      </rPr>
      <t xml:space="preserve">
Princípio ativo triclozan (0,3 A 0,5%) ,  INODORO, pH neutro.  
Aplicação: Para limpeza, higienização e assepsia das mãos. A embalagem deverá conter externamente os dados de identificação, procedência, número do lote e validade.                                                                Características adicionais: não causar irritabilidade dérmica. Eficaz contra ampla faixa de bactérias. Sem corantes. Pronto para usar, sem diluição. 
Com registro no órgão competente.
Validade mínima: 6 meses a partir da data de entrega.
Apresentação: Bombona de 5 litros.
</t>
    </r>
  </si>
  <si>
    <r>
      <rPr>
        <b/>
        <sz val="10"/>
        <rFont val="Arial"/>
        <family val="2"/>
      </rPr>
      <t>SANITIZANTE</t>
    </r>
    <r>
      <rPr>
        <sz val="10"/>
        <rFont val="Arial"/>
        <family val="2"/>
      </rPr>
      <t xml:space="preserve">                                               Desinfetante à base de hipoclorito de sódio ou dicloroisocianurato de sódio; com pronta solubilidade em água, com diluição recomendada pelo fabricante, a fim de atingir 100 a 200 ppm. Apresentação: em pó. Aplicação: limpeza e higienização de legumes, verduras e frutas. Com registro no Ministério da saúde.</t>
    </r>
  </si>
  <si>
    <t>Litro</t>
  </si>
  <si>
    <t>Bombona 5 litro</t>
  </si>
  <si>
    <t>Embalagem 5 litro</t>
  </si>
  <si>
    <t>Frasco 5 litro</t>
  </si>
  <si>
    <t>Frasco 500 ml</t>
  </si>
  <si>
    <t>Garrafa 5 litro</t>
  </si>
  <si>
    <t>Kg</t>
  </si>
  <si>
    <t>Galão 20 litro</t>
  </si>
  <si>
    <r>
      <rPr>
        <b/>
        <sz val="10"/>
        <rFont val="Arial"/>
        <family val="2"/>
      </rPr>
      <t xml:space="preserve">LUSTRA MÓVEIS </t>
    </r>
    <r>
      <rPr>
        <sz val="10"/>
        <rFont val="Arial"/>
        <family val="2"/>
      </rPr>
      <t xml:space="preserve">                                                     Produto de consistência cremosa à base de silicone. Presença de proteção extra em sua fórmula proporcionando uma camada contra manchas d'água, reduzindo a aderência de poeira nas superfícies tratadas.                                                                   </t>
    </r>
    <r>
      <rPr>
        <b/>
        <sz val="10"/>
        <rFont val="Arial"/>
        <family val="2"/>
      </rPr>
      <t>Aplicação:</t>
    </r>
    <r>
      <rPr>
        <sz val="10"/>
        <rFont val="Arial"/>
        <family val="2"/>
      </rPr>
      <t xml:space="preserve"> indicado para limpeza em fórmica, azulejos, mármore, esmaltados,geladeiras e eletrodomésticos em geral.                                                                   </t>
    </r>
    <r>
      <rPr>
        <b/>
        <sz val="10"/>
        <rFont val="Arial"/>
        <family val="2"/>
      </rPr>
      <t>Aroma:</t>
    </r>
    <r>
      <rPr>
        <sz val="10"/>
        <rFont val="Arial"/>
        <family val="2"/>
      </rPr>
      <t xml:space="preserve"> lavanda de longa duração.         </t>
    </r>
    <r>
      <rPr>
        <b/>
        <sz val="10"/>
        <rFont val="Arial"/>
        <family val="2"/>
      </rPr>
      <t xml:space="preserve">Características adicionais: </t>
    </r>
    <r>
      <rPr>
        <sz val="10"/>
        <rFont val="Arial"/>
        <family val="2"/>
      </rPr>
      <t xml:space="preserve">Indicado para repor e restaurar o brilho sem engordurar as peças.                     </t>
    </r>
    <r>
      <rPr>
        <b/>
        <sz val="10"/>
        <rFont val="Arial"/>
        <family val="2"/>
      </rPr>
      <t xml:space="preserve">Apresentação: </t>
    </r>
    <r>
      <rPr>
        <sz val="10"/>
        <rFont val="Arial"/>
        <family val="2"/>
      </rPr>
      <t xml:space="preserve">Embalagem de 500 ml  
</t>
    </r>
  </si>
  <si>
    <r>
      <rPr>
        <b/>
        <sz val="10"/>
        <rFont val="Arial"/>
        <family val="2"/>
      </rPr>
      <t xml:space="preserve">SECANTE LÍQUIDO ABRILHANTADOR PARA LOUÇAS EM MÁQUINAS AUTOMÁTICAS DE LAVAR. </t>
    </r>
    <r>
      <rPr>
        <sz val="10"/>
        <rFont val="Arial"/>
        <family val="2"/>
      </rPr>
      <t xml:space="preserve">
Características do produto: Alta concentração de tensoativos não iônicos que reduz a tensão superficial da água, apresentando concentração de seus produtos que resulte em superior rendimento comparado a produtos similares. Presença de alcoóis graxos Etoxilados e Propoxilados.
Composição: Acidificantes hidrótopo, solvente tensoativo não iônico, espessante, conservante, corante e veículo. 
Diluição aceitável de 0,01% à 0,04% sobre um litro de água de enxágue.  
Aplicação: secagem de utensílios lavados em máquinas de lavar louças, com rápido processo de secagem evitando o uso de panos e a possibilidade de manchas nas peças, melhorando o brilho dos mesmos. 
</t>
    </r>
    <r>
      <rPr>
        <b/>
        <sz val="10"/>
        <rFont val="Arial"/>
        <family val="2"/>
      </rPr>
      <t>Apresentação</t>
    </r>
    <r>
      <rPr>
        <sz val="10"/>
        <rFont val="Arial"/>
        <family val="2"/>
      </rPr>
      <t xml:space="preserve">: Galão com 20 litros.
Produto saneante notificado na ANVISA/ Registro no Ministério da Saúde. 
Com COMODATO DE SEIS UNIDADES DE DOSADORES   AUTOMÁTICOS.
Marca sugerida: SlimpSec, Show Cook ou similar
</t>
    </r>
  </si>
  <si>
    <r>
      <rPr>
        <b/>
        <sz val="10"/>
        <rFont val="Arial"/>
        <family val="2"/>
      </rPr>
      <t>ÁLCOOL ETÍLICO LÍQUIDO 70%</t>
    </r>
    <r>
      <rPr>
        <sz val="10"/>
        <rFont val="Arial"/>
        <family val="2"/>
      </rPr>
      <t xml:space="preserve">
Álcool etílico tipo hidratado, concentração 70º GL. Aspecto líquido, com a descrição do fabricante, lote e data de validade na embalagem. Com registro em órgão competente.                                                              </t>
    </r>
    <r>
      <rPr>
        <b/>
        <sz val="10"/>
        <rFont val="Arial"/>
        <family val="2"/>
      </rPr>
      <t>Aplicação:</t>
    </r>
    <r>
      <rPr>
        <sz val="10"/>
        <rFont val="Arial"/>
        <family val="2"/>
      </rPr>
      <t xml:space="preserve"> limpeza e desinfecção de superfícies. 
</t>
    </r>
    <r>
      <rPr>
        <b/>
        <sz val="10"/>
        <rFont val="Arial"/>
        <family val="2"/>
      </rPr>
      <t>Características adicionais:</t>
    </r>
    <r>
      <rPr>
        <sz val="10"/>
        <rFont val="Arial"/>
        <family val="2"/>
      </rPr>
      <t xml:space="preserve"> líquido incolor, límpido, volátil com cheiro característico.               </t>
    </r>
    <r>
      <rPr>
        <b/>
        <sz val="10"/>
        <rFont val="Arial"/>
        <family val="2"/>
      </rPr>
      <t>Apresentação:</t>
    </r>
    <r>
      <rPr>
        <sz val="10"/>
        <rFont val="Arial"/>
        <family val="2"/>
      </rPr>
      <t xml:space="preserve">  Frasco de 1 litro. 
</t>
    </r>
    <r>
      <rPr>
        <b/>
        <sz val="10"/>
        <rFont val="Arial"/>
        <family val="2"/>
      </rPr>
      <t>Validade</t>
    </r>
    <r>
      <rPr>
        <sz val="10"/>
        <rFont val="Arial"/>
        <family val="2"/>
      </rPr>
      <t xml:space="preserve"> mínima: 6 meses a partir da data de entrega.</t>
    </r>
  </si>
  <si>
    <r>
      <rPr>
        <b/>
        <sz val="10"/>
        <rFont val="Arial"/>
        <family val="2"/>
      </rPr>
      <t>DESINCRUSTANTE ALCALINO CONCENTRADO</t>
    </r>
    <r>
      <rPr>
        <sz val="10"/>
        <rFont val="Arial"/>
        <family val="2"/>
      </rPr>
      <t xml:space="preserve">
Aplicação: Desenvolvido para limpeza eficaz em todas as superfícies (fornos combinados, coifas, fogões,  chapas e outros equipamentos em inox.)   com incrustações de gorduras e resíduos de óleos de cozinha. PH puro 12,5 a 14,0. 
Princípio ativo: Hidróxido de sódio e tensoativos não iônicos. Altamente concentrado. Sem fragrância. Presença na rotulagem de informações da diluição sugerida pelo fabricante para remoção de gordura carbonizada e não carbonizada.
Ações desincrustrantes e descarbonizantes. 
Com registro no Ministério na Saúde.
Apresentação: Bombona de 5 litros.
Marcas sugeridas: Show Cook, Bravery Strong 2007.
</t>
    </r>
  </si>
  <si>
    <r>
      <rPr>
        <b/>
        <sz val="10"/>
        <rFont val="Arial"/>
        <family val="2"/>
      </rPr>
      <t xml:space="preserve">DETERGENTE NEUTRO LÍQUIDO CONCENTRADO </t>
    </r>
    <r>
      <rPr>
        <sz val="10"/>
        <rFont val="Arial"/>
        <family val="2"/>
      </rPr>
      <t xml:space="preserve">
Detergente neutro, composto por matéria ativa detergente. 
</t>
    </r>
    <r>
      <rPr>
        <b/>
        <sz val="10"/>
        <rFont val="Arial"/>
        <family val="2"/>
      </rPr>
      <t>Aplicação</t>
    </r>
    <r>
      <rPr>
        <sz val="10"/>
        <rFont val="Arial"/>
        <family val="2"/>
      </rPr>
      <t xml:space="preserve">: limpeza de louças, panelas e utensílios de cozinha, garantindo a completa remoção de resíduos gordurosos e sujidades em geral, sem danificar a pele dos usuários.  
</t>
    </r>
    <r>
      <rPr>
        <b/>
        <sz val="10"/>
        <rFont val="Arial"/>
        <family val="2"/>
      </rPr>
      <t>Apresentação:</t>
    </r>
    <r>
      <rPr>
        <sz val="10"/>
        <rFont val="Arial"/>
        <family val="2"/>
      </rPr>
      <t xml:space="preserve"> aspecto líquido viscoso transparente, isento de fragrância; embalado em </t>
    </r>
    <r>
      <rPr>
        <b/>
        <sz val="10"/>
        <rFont val="Arial"/>
        <family val="2"/>
      </rPr>
      <t>frasco anatômico de 500 ml</t>
    </r>
    <r>
      <rPr>
        <sz val="10"/>
        <rFont val="Arial"/>
        <family val="2"/>
      </rPr>
      <t xml:space="preserve"> provido de tampa fixada sob pressão e bico aplicador. Com a descrição do fabricante, lote e data de validade na embalagem.  
</t>
    </r>
    <r>
      <rPr>
        <b/>
        <sz val="10"/>
        <rFont val="Arial"/>
        <family val="2"/>
      </rPr>
      <t>Características adicionais:</t>
    </r>
    <r>
      <rPr>
        <sz val="10"/>
        <rFont val="Arial"/>
        <family val="2"/>
      </rPr>
      <t xml:space="preserve"> pH situado entre 6,5 – 7,5 (produto puro); solubilidade em água; enxágue rápido; isento de partículas insolúveis ou materiais precipitados; níveis reduzidos e aceitáveis de irritabilidade e toxidade. Fórmula biodegradável &gt; 95%.  
Com registro no órgão competente.
Validade mínima: 6 meses a partir da data de entrega</t>
    </r>
  </si>
  <si>
    <r>
      <rPr>
        <b/>
        <sz val="10"/>
        <rFont val="Arial"/>
        <family val="2"/>
      </rPr>
      <t>DETERGENTE NEUTRO LÍQUIDO.</t>
    </r>
    <r>
      <rPr>
        <sz val="10"/>
        <rFont val="Arial"/>
        <family val="2"/>
      </rPr>
      <t xml:space="preserve">
Concentrado de uso industrial, diluído conforme orientação  do fabricante.
</t>
    </r>
    <r>
      <rPr>
        <b/>
        <sz val="10"/>
        <rFont val="Arial"/>
        <family val="2"/>
      </rPr>
      <t xml:space="preserve">Aplicação: </t>
    </r>
    <r>
      <rPr>
        <sz val="10"/>
        <rFont val="Arial"/>
        <family val="2"/>
      </rPr>
      <t xml:space="preserve">limpeza de louças, panelas e utensílios de cozinha, com alto poder de limpeza em sua composição garantindo a completa remoção de sujidades, sem danificar a pele dos usuários.  
Aspecto líquido viscoso transparente, </t>
    </r>
    <r>
      <rPr>
        <b/>
        <sz val="10"/>
        <rFont val="Arial"/>
        <family val="2"/>
      </rPr>
      <t>cor</t>
    </r>
    <r>
      <rPr>
        <sz val="10"/>
        <rFont val="Arial"/>
        <family val="2"/>
      </rPr>
      <t xml:space="preserve"> amarelo, isento de fragrância. 
</t>
    </r>
    <r>
      <rPr>
        <b/>
        <sz val="10"/>
        <rFont val="Arial"/>
        <family val="2"/>
      </rPr>
      <t>Características adicionais</t>
    </r>
    <r>
      <rPr>
        <sz val="10"/>
        <rFont val="Arial"/>
        <family val="2"/>
      </rPr>
      <t xml:space="preserve">:  pH 6,5 -7,5 ( produto puro), ponto de fulgor &gt; 100º C, densidade (a 25ºC) 1,02g/cm3, com solubilidade na água, c/ associação de  tensoativos aniônicos entre 6 e 10% com coadjuvantes, com níveis reduzidos e aceitáveis de irritabilidade e toxidade. Fórmula biodegradável &gt; 95% sem formação excessiva de espuma. Composição que proporcione economia e rendimento do produto. 
</t>
    </r>
    <r>
      <rPr>
        <b/>
        <sz val="10"/>
        <rFont val="Arial"/>
        <family val="2"/>
      </rPr>
      <t>Apresentação:</t>
    </r>
    <r>
      <rPr>
        <sz val="10"/>
        <rFont val="Arial"/>
        <family val="2"/>
      </rPr>
      <t xml:space="preserve"> Embalagem de 05 litros.
Com registro no Ministério da Saúde. 
</t>
    </r>
  </si>
  <si>
    <t>450 Litros/ BIMESTRAL</t>
  </si>
  <si>
    <t>28 Embalagens/ BIMESTRAL</t>
  </si>
  <si>
    <t>28 Bombonas/ BIMESTRAL</t>
  </si>
  <si>
    <t>10 Bombonas/ BIMESTRAL</t>
  </si>
  <si>
    <t>630 Embalagens/ BIMESTRAL</t>
  </si>
  <si>
    <t>130 Frascos/ BIMESTRAL</t>
  </si>
  <si>
    <t>20 Bombonas/ BIMESTRAL</t>
  </si>
  <si>
    <t>170 Unid / TRIMESTRAL</t>
  </si>
  <si>
    <t>05 Garrafas/ MENSAL</t>
  </si>
  <si>
    <t>04 Frascos/ MENSAL</t>
  </si>
  <si>
    <t>05 Unid /                    02 VEZES</t>
  </si>
  <si>
    <t xml:space="preserve"> 25 Bombonas / MENSAL</t>
  </si>
  <si>
    <t xml:space="preserve"> 20 Galões/ BIMESTRAL</t>
  </si>
  <si>
    <t>25 Bombonas/ MENSAL</t>
  </si>
  <si>
    <t>20 Frascos/ BIMESTRAL</t>
  </si>
  <si>
    <t>Bombona    20 litro</t>
  </si>
  <si>
    <t>SIM</t>
  </si>
  <si>
    <t>NÃO</t>
  </si>
  <si>
    <r>
      <rPr>
        <b/>
        <sz val="10"/>
        <rFont val="Arial"/>
        <family val="2"/>
      </rPr>
      <t>DESINFETANTE BACTERICIDA</t>
    </r>
    <r>
      <rPr>
        <sz val="10"/>
        <rFont val="Arial"/>
        <family val="2"/>
      </rPr>
      <t xml:space="preserve">
Desinfetante de uso geral, com ação germicida/bactericida e bacteriostática. 
</t>
    </r>
    <r>
      <rPr>
        <b/>
        <sz val="10"/>
        <rFont val="Arial"/>
        <family val="2"/>
      </rPr>
      <t xml:space="preserve">Aplicação: </t>
    </r>
    <r>
      <rPr>
        <sz val="10"/>
        <rFont val="Arial"/>
        <family val="2"/>
      </rPr>
      <t xml:space="preserve">desinfecção de pisos, paredes, pias, banheiros e superfícies em geral. 
</t>
    </r>
    <r>
      <rPr>
        <b/>
        <sz val="10"/>
        <rFont val="Arial"/>
        <family val="2"/>
      </rPr>
      <t>Apresentação:</t>
    </r>
    <r>
      <rPr>
        <sz val="10"/>
        <rFont val="Arial"/>
        <family val="2"/>
      </rPr>
      <t xml:space="preserve"> líquido; embalagem de 1 ou 2 litros. 
Com a descrição do fabricante, lote e data de validade na embalagem. 
</t>
    </r>
    <r>
      <rPr>
        <b/>
        <sz val="10"/>
        <rFont val="Arial"/>
        <family val="2"/>
      </rPr>
      <t>Características adicionais</t>
    </r>
    <r>
      <rPr>
        <sz val="10"/>
        <rFont val="Arial"/>
        <family val="2"/>
      </rPr>
      <t xml:space="preserve">: aroma neutro ou fragrância suave; limpa e desinfeta em uma única operação. 
Com registro no órgão competente.
</t>
    </r>
    <r>
      <rPr>
        <b/>
        <sz val="10"/>
        <rFont val="Arial"/>
        <family val="2"/>
      </rPr>
      <t>Validade mínima:</t>
    </r>
    <r>
      <rPr>
        <sz val="10"/>
        <rFont val="Arial"/>
        <family val="2"/>
      </rPr>
      <t xml:space="preserve"> 6 meses a partir da data de entrega. </t>
    </r>
  </si>
  <si>
    <t>DESENTUPIDOR DE PIA DE COZINHA
Fabricado em material plástico com coifa em borracha termoplástica. Cabo em material plástico resistente. Presença de pendurador em sua extremidade superior.                                                              Medidas aproximadas:                                            Cabo: 20 cm                                                               Coifa: 10,5 cm, de diâmetro. A20:B22B19A20:B24</t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</si>
  <si>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  ANEXO I-A - PLANILHA ESTIMATIVA - DESCRITIVOS E PREÇOS - 2022</t>
    </r>
  </si>
  <si>
    <t>60 Unid/ TRIMESTRAL</t>
  </si>
  <si>
    <t>40 Unid/ TRIMESTRAL</t>
  </si>
  <si>
    <t>440 Litros/ MENSAL</t>
  </si>
  <si>
    <t>10 Unid/ BIMESTRAL</t>
  </si>
  <si>
    <t>300 Unid/ TRIMESTRAL</t>
  </si>
  <si>
    <t>02 Bombonas/ MENSAL</t>
  </si>
  <si>
    <t xml:space="preserve">    10 Unid/ ENTRADA ÚNICA </t>
  </si>
  <si>
    <t>20 Litros / MENSAL</t>
  </si>
  <si>
    <t xml:space="preserve"> 05 Unid/ MENSAL</t>
  </si>
  <si>
    <t xml:space="preserve">40 Unid/ ENTRADA ÚNICA </t>
  </si>
  <si>
    <t>50 Unid / ENTRADA ÚNICA</t>
  </si>
  <si>
    <t>04 Unid/ TRIMESTRAL</t>
  </si>
  <si>
    <t>200 Unid/ TRIMESTRAL</t>
  </si>
  <si>
    <t>20 Unid/ MENSAL</t>
  </si>
  <si>
    <t>10 Frascos/ MENSAL</t>
  </si>
  <si>
    <t>05 Unidades/ ENTRADA ÚNICA</t>
  </si>
  <si>
    <t>05 Unid/ MENSAL</t>
  </si>
  <si>
    <t>06 Unid / 02 VEZES</t>
  </si>
  <si>
    <t>60 Unid/ MENSAL</t>
  </si>
  <si>
    <t>20 Unid / MENSAL</t>
  </si>
  <si>
    <t>300 Kg/ BIMESTRAL</t>
  </si>
  <si>
    <t xml:space="preserve">15 Unid/ ENTRADA ÚNICA </t>
  </si>
  <si>
    <t xml:space="preserve">   20 Unid/ MENSAL</t>
  </si>
  <si>
    <r>
      <t>ACESSÓRIO PARA ENCERADEIRA INDUSTRIAL  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Disco verde limpador </t>
    </r>
    <r>
      <rPr>
        <sz val="10"/>
        <rFont val="Arial"/>
        <family val="2"/>
      </rPr>
      <t xml:space="preserve">com 350 mm de diâmetro, com perfeito encaixe em enceradeira industrial CI 350 Bivolt Plus Cleaner  </t>
    </r>
    <r>
      <rPr>
        <b/>
        <sz val="10"/>
        <rFont val="Arial"/>
        <family val="2"/>
      </rPr>
      <t xml:space="preserve">                                                                                           </t>
    </r>
  </si>
  <si>
    <r>
      <t>ACESSÓRIO PARA ENCERADEIRA INDUSTRIAL - Disco amarelo polidor</t>
    </r>
    <r>
      <rPr>
        <sz val="10"/>
        <rFont val="Arial"/>
        <family val="2"/>
      </rPr>
      <t xml:space="preserve"> em feltro  com 350 mm de diâmetro, compatível com enceradeira industrial Cl350 Bivolt Plus Cleaner permitindo o perfeito encaixe do acessório ao equipamento.</t>
    </r>
  </si>
  <si>
    <r>
      <rPr>
        <b/>
        <sz val="10"/>
        <rFont val="Arial"/>
        <family val="2"/>
      </rPr>
      <t xml:space="preserve">BALDE PLÁSTICO RESISTENTE. </t>
    </r>
    <r>
      <rPr>
        <sz val="10"/>
        <rFont val="Arial"/>
        <family val="2"/>
      </rPr>
      <t xml:space="preserve"> Balde fabricado em material plástico altamente resistente, alça de ferro firmemente acoplada em dois pontos do balde abaixo da borda. Capacidade 20 litros.</t>
    </r>
  </si>
  <si>
    <r>
      <rPr>
        <b/>
        <sz val="10"/>
        <rFont val="Arial"/>
        <family val="2"/>
      </rPr>
      <t>CERA LIQUIDA -</t>
    </r>
    <r>
      <rPr>
        <sz val="10"/>
        <rFont val="Arial"/>
        <family val="2"/>
      </rPr>
      <t xml:space="preserve"> Cera auto brilho com teor de sólidos que impermeabilizam e conservam bem o piso, tendo como base polímeros acrílicos.  Rendimento: até 60m2  com 1 litro.                                                                            Cor: incolor                                                  Apresentação: Bombona com 05 litros.</t>
    </r>
  </si>
  <si>
    <r>
      <rPr>
        <b/>
        <sz val="10"/>
        <rFont val="Arial"/>
        <family val="2"/>
      </rPr>
      <t xml:space="preserve">DESINFETANTE                                                     </t>
    </r>
    <r>
      <rPr>
        <sz val="10"/>
        <rFont val="Arial"/>
        <family val="2"/>
      </rPr>
      <t xml:space="preserve">Produto a base de Quaternário de Amônio. 
</t>
    </r>
    <r>
      <rPr>
        <b/>
        <sz val="10"/>
        <rFont val="Arial"/>
        <family val="2"/>
      </rPr>
      <t>Aplicação</t>
    </r>
    <r>
      <rPr>
        <sz val="10"/>
        <rFont val="Arial"/>
        <family val="2"/>
      </rPr>
      <t xml:space="preserve">: Desinfecção de pisos, paredes, pias, banheiros e superfícies em geral, em locais como cozinhas e hospitais.                                       </t>
    </r>
    <r>
      <rPr>
        <b/>
        <sz val="10"/>
        <rFont val="Arial"/>
        <family val="2"/>
      </rPr>
      <t>Características adicionais</t>
    </r>
    <r>
      <rPr>
        <sz val="10"/>
        <rFont val="Arial"/>
        <family val="2"/>
      </rPr>
      <t xml:space="preserve">: Inodoro, limpa e desinfeta em uma única operação.  Registro no órgão competente.  </t>
    </r>
    <r>
      <rPr>
        <b/>
        <sz val="10"/>
        <rFont val="Arial"/>
        <family val="2"/>
      </rPr>
      <t>Apresentação:</t>
    </r>
    <r>
      <rPr>
        <sz val="10"/>
        <rFont val="Arial"/>
        <family val="2"/>
      </rPr>
      <t xml:space="preserve"> bombona de 05 litros. </t>
    </r>
    <r>
      <rPr>
        <b/>
        <sz val="10"/>
        <rFont val="Arial"/>
        <family val="2"/>
      </rPr>
      <t xml:space="preserve">COTAR BOMBONA DE 05 LITROS  </t>
    </r>
    <r>
      <rPr>
        <sz val="10"/>
        <rFont val="Arial"/>
        <family val="2"/>
      </rPr>
      <t xml:space="preserve">           
</t>
    </r>
    <r>
      <rPr>
        <b/>
        <sz val="10"/>
        <rFont val="Arial"/>
        <family val="2"/>
      </rPr>
      <t>Validade mínima</t>
    </r>
    <r>
      <rPr>
        <sz val="10"/>
        <rFont val="Arial"/>
        <family val="2"/>
      </rPr>
      <t xml:space="preserve">: 6 meses a partir da data de entrega.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</si>
</sst>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8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-0.24994659260841701"/>
      </patternFill>
    </fill>
    <fill>
      <patternFill patternType="solid">
        <fgColor rgb="FF8DB3E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/>
    <xf numFmtId="164" fontId="4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/>
    <xf numFmtId="0" fontId="15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9" fillId="0" borderId="0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8" fontId="6" fillId="0" borderId="7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8" fontId="6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8" fontId="3" fillId="0" borderId="8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8" fontId="6" fillId="0" borderId="9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</cellXfs>
  <cellStyles count="4">
    <cellStyle name="Moeda 2" xfId="1" xr:uid="{00000000-0005-0000-0000-000000000000}"/>
    <cellStyle name="Moeda 3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1053353</xdr:colOff>
      <xdr:row>37</xdr:row>
      <xdr:rowOff>1613647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269441" y="47445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2129119</xdr:colOff>
      <xdr:row>46</xdr:row>
      <xdr:rowOff>1490382</xdr:rowOff>
    </xdr:from>
    <xdr:ext cx="582705" cy="1077446"/>
    <xdr:pic>
      <xdr:nvPicPr>
        <xdr:cNvPr id="12" name="Imagem 11" descr="Vassoura Piaçalux">
          <a:extLst>
            <a:ext uri="{FF2B5EF4-FFF2-40B4-BE49-F238E27FC236}">
              <a16:creationId xmlns:a16="http://schemas.microsoft.com/office/drawing/2014/main" id="{2603D345-B860-4DA6-ADCD-BB62094CB62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5795" y="92863147"/>
          <a:ext cx="582705" cy="1077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1669677</xdr:colOff>
      <xdr:row>36</xdr:row>
      <xdr:rowOff>1793500</xdr:rowOff>
    </xdr:from>
    <xdr:to>
      <xdr:col>1</xdr:col>
      <xdr:colOff>2487707</xdr:colOff>
      <xdr:row>36</xdr:row>
      <xdr:rowOff>2812115</xdr:rowOff>
    </xdr:to>
    <xdr:pic>
      <xdr:nvPicPr>
        <xdr:cNvPr id="13" name="Imagem 12" descr="pa-coletora">
          <a:extLst>
            <a:ext uri="{FF2B5EF4-FFF2-40B4-BE49-F238E27FC236}">
              <a16:creationId xmlns:a16="http://schemas.microsoft.com/office/drawing/2014/main" id="{833A44C8-9295-4A3D-B239-40063681D84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6353" y="64714529"/>
          <a:ext cx="818030" cy="101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1927414</xdr:colOff>
      <xdr:row>38</xdr:row>
      <xdr:rowOff>1086970</xdr:rowOff>
    </xdr:from>
    <xdr:to>
      <xdr:col>1</xdr:col>
      <xdr:colOff>2734236</xdr:colOff>
      <xdr:row>38</xdr:row>
      <xdr:rowOff>1931334</xdr:rowOff>
    </xdr:to>
    <xdr:pic>
      <xdr:nvPicPr>
        <xdr:cNvPr id="14" name="Imagem 13" descr="https://www.artlimpbrasil.com.br/media/catalog/product/cache/1/thumbnail/9df78eab33525d08d6e5fb8d27136e95/r/o/rodo-de-aluminio-60cm.jpg">
          <a:extLst>
            <a:ext uri="{FF2B5EF4-FFF2-40B4-BE49-F238E27FC236}">
              <a16:creationId xmlns:a16="http://schemas.microsoft.com/office/drawing/2014/main" id="{E297E140-0B79-4BDE-8224-7FDB7CEFDC91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54090" y="72311558"/>
          <a:ext cx="806822" cy="844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1053353</xdr:colOff>
      <xdr:row>35</xdr:row>
      <xdr:rowOff>1613647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624FD102-27F5-49D7-A238-DEE30065560A}"/>
            </a:ext>
          </a:extLst>
        </xdr:cNvPr>
        <xdr:cNvSpPr txBox="1"/>
      </xdr:nvSpPr>
      <xdr:spPr>
        <a:xfrm>
          <a:off x="1577228" y="630498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1837766</xdr:colOff>
      <xdr:row>35</xdr:row>
      <xdr:rowOff>1266264</xdr:rowOff>
    </xdr:from>
    <xdr:to>
      <xdr:col>1</xdr:col>
      <xdr:colOff>2734236</xdr:colOff>
      <xdr:row>35</xdr:row>
      <xdr:rowOff>2312894</xdr:rowOff>
    </xdr:to>
    <xdr:pic>
      <xdr:nvPicPr>
        <xdr:cNvPr id="16" name="Imagem 15" descr="Pa-Para-Lixo-Jeitosa-Bettanin-PALBPJEST">
          <a:extLst>
            <a:ext uri="{FF2B5EF4-FFF2-40B4-BE49-F238E27FC236}">
              <a16:creationId xmlns:a16="http://schemas.microsoft.com/office/drawing/2014/main" id="{BC016C54-C6B1-40D7-940A-23C820B7E9D1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64442" y="61867676"/>
          <a:ext cx="896470" cy="10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616325</xdr:colOff>
      <xdr:row>27</xdr:row>
      <xdr:rowOff>2073088</xdr:rowOff>
    </xdr:from>
    <xdr:to>
      <xdr:col>1</xdr:col>
      <xdr:colOff>1905000</xdr:colOff>
      <xdr:row>27</xdr:row>
      <xdr:rowOff>2745618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4EAAD016-B91F-4534-A138-92A8D3340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3001" y="50303206"/>
          <a:ext cx="1288675" cy="672530"/>
        </a:xfrm>
        <a:prstGeom prst="rect">
          <a:avLst/>
        </a:prstGeom>
      </xdr:spPr>
    </xdr:pic>
    <xdr:clientData/>
  </xdr:twoCellAnchor>
  <xdr:twoCellAnchor editAs="oneCell">
    <xdr:from>
      <xdr:col>1</xdr:col>
      <xdr:colOff>403411</xdr:colOff>
      <xdr:row>28</xdr:row>
      <xdr:rowOff>1893793</xdr:rowOff>
    </xdr:from>
    <xdr:to>
      <xdr:col>1</xdr:col>
      <xdr:colOff>1873056</xdr:colOff>
      <xdr:row>28</xdr:row>
      <xdr:rowOff>2745626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5BC9674F-BC27-498D-B7D7-C3DA67B3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0087" y="52981411"/>
          <a:ext cx="1469645" cy="851833"/>
        </a:xfrm>
        <a:prstGeom prst="rect">
          <a:avLst/>
        </a:prstGeom>
      </xdr:spPr>
    </xdr:pic>
    <xdr:clientData/>
  </xdr:twoCellAnchor>
  <xdr:twoCellAnchor editAs="oneCell">
    <xdr:from>
      <xdr:col>1</xdr:col>
      <xdr:colOff>1815352</xdr:colOff>
      <xdr:row>44</xdr:row>
      <xdr:rowOff>728382</xdr:rowOff>
    </xdr:from>
    <xdr:to>
      <xdr:col>1</xdr:col>
      <xdr:colOff>2720227</xdr:colOff>
      <xdr:row>44</xdr:row>
      <xdr:rowOff>1635498</xdr:rowOff>
    </xdr:to>
    <xdr:pic>
      <xdr:nvPicPr>
        <xdr:cNvPr id="19" name="Imagem 18" descr="12885_01">
          <a:extLst>
            <a:ext uri="{FF2B5EF4-FFF2-40B4-BE49-F238E27FC236}">
              <a16:creationId xmlns:a16="http://schemas.microsoft.com/office/drawing/2014/main" id="{B730F0A0-6D9E-4EEF-9380-D4C29DBE9F8D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42028" y="84111353"/>
          <a:ext cx="904875" cy="907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2073088</xdr:colOff>
      <xdr:row>45</xdr:row>
      <xdr:rowOff>2017060</xdr:rowOff>
    </xdr:from>
    <xdr:to>
      <xdr:col>1</xdr:col>
      <xdr:colOff>2767850</xdr:colOff>
      <xdr:row>45</xdr:row>
      <xdr:rowOff>2819402</xdr:rowOff>
    </xdr:to>
    <xdr:pic>
      <xdr:nvPicPr>
        <xdr:cNvPr id="20" name="Imagem 19" descr="http://novica.com.br/images/vassouras/800x800/vassoura-novica-varry-1000.jpg">
          <a:extLst>
            <a:ext uri="{FF2B5EF4-FFF2-40B4-BE49-F238E27FC236}">
              <a16:creationId xmlns:a16="http://schemas.microsoft.com/office/drawing/2014/main" id="{AAB7D6CA-182D-40AE-ACF3-0BEE98462E1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99764" y="87114531"/>
          <a:ext cx="694762" cy="802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zoomScale="85" zoomScaleNormal="85" zoomScaleSheetLayoutView="85" workbookViewId="0">
      <selection activeCell="R51" sqref="R51"/>
    </sheetView>
  </sheetViews>
  <sheetFormatPr defaultRowHeight="15" x14ac:dyDescent="0.25"/>
  <cols>
    <col min="1" max="1" width="7.85546875" customWidth="1"/>
    <col min="2" max="2" width="45.42578125" style="1" customWidth="1"/>
    <col min="3" max="3" width="10" style="1" hidden="1" customWidth="1"/>
    <col min="4" max="4" width="11.140625" style="1" customWidth="1"/>
    <col min="5" max="5" width="14.7109375" style="3" customWidth="1"/>
    <col min="6" max="6" width="14.140625" style="2" customWidth="1"/>
    <col min="7" max="7" width="13" style="2" customWidth="1"/>
    <col min="8" max="8" width="14.42578125" customWidth="1"/>
    <col min="9" max="9" width="18.85546875" customWidth="1"/>
    <col min="10" max="10" width="17.42578125" customWidth="1"/>
    <col min="11" max="11" width="14.85546875" customWidth="1"/>
  </cols>
  <sheetData>
    <row r="1" spans="1:15" ht="18.75" x14ac:dyDescent="0.3">
      <c r="A1" s="17"/>
      <c r="B1" s="28" t="s">
        <v>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ht="23.25" customHeight="1" x14ac:dyDescent="0.3">
      <c r="A2" s="17"/>
      <c r="B2" s="28" t="s">
        <v>15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5" ht="23.25" customHeight="1" x14ac:dyDescent="0.3">
      <c r="A3" s="17"/>
      <c r="B3" s="28" t="s">
        <v>84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5" ht="15.75" customHeight="1" x14ac:dyDescent="0.3">
      <c r="A4" s="17"/>
      <c r="B4" s="9"/>
      <c r="C4" s="9"/>
      <c r="D4" s="9"/>
      <c r="E4" s="10"/>
      <c r="F4" s="10" t="s">
        <v>16</v>
      </c>
      <c r="G4" s="10"/>
      <c r="H4" s="11"/>
      <c r="I4" s="11"/>
      <c r="J4" s="11"/>
      <c r="K4" s="11"/>
      <c r="L4" s="12"/>
      <c r="M4" s="11"/>
    </row>
    <row r="5" spans="1:15" ht="79.5" customHeight="1" thickBot="1" x14ac:dyDescent="0.3">
      <c r="A5" s="18" t="s">
        <v>0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2</v>
      </c>
      <c r="J5" s="7" t="s">
        <v>11</v>
      </c>
      <c r="K5" s="7" t="s">
        <v>12</v>
      </c>
      <c r="L5" s="7" t="s">
        <v>13</v>
      </c>
      <c r="M5" s="22" t="s">
        <v>21</v>
      </c>
    </row>
    <row r="6" spans="1:15" s="38" customFormat="1" ht="62.25" customHeight="1" thickBot="1" x14ac:dyDescent="0.3">
      <c r="A6" s="29">
        <v>1</v>
      </c>
      <c r="B6" s="30" t="s">
        <v>108</v>
      </c>
      <c r="C6" s="31">
        <v>30198</v>
      </c>
      <c r="D6" s="32" t="s">
        <v>17</v>
      </c>
      <c r="E6" s="33">
        <v>180</v>
      </c>
      <c r="F6" s="34">
        <f t="shared" ref="F6:F47" si="0">E6</f>
        <v>180</v>
      </c>
      <c r="G6" s="35">
        <v>32.5</v>
      </c>
      <c r="H6" s="36">
        <f>G6*E6</f>
        <v>5850</v>
      </c>
      <c r="I6" s="32" t="s">
        <v>85</v>
      </c>
      <c r="J6" s="34" t="s">
        <v>80</v>
      </c>
      <c r="K6" s="34" t="s">
        <v>81</v>
      </c>
      <c r="L6" s="34" t="s">
        <v>22</v>
      </c>
      <c r="M6" s="42">
        <f t="shared" ref="M6:M47" si="1">IF(G6&lt;0.01,"",IF(AND(G6&gt;=0.01,G6&lt;=5),0.01,IF(G6&lt;=10,0.02,IF(G6&lt;=20,0.03,IF(G6&lt;=50,0.05,IF(G6&lt;=100,0.1,IF(G6&lt;=200,0.12,IF(G6&lt;=500,0.2,IF(G6&lt;=1000,0.4,IF(G6&lt;=2000,0.5,IF(G6&lt;=5000,0.8,IF(G6&lt;=10000,G6*0.005,"Avaliação Específica"))))))))))))</f>
        <v>0.05</v>
      </c>
      <c r="N6" s="37"/>
      <c r="O6" s="37"/>
    </row>
    <row r="7" spans="1:15" s="38" customFormat="1" ht="75" customHeight="1" thickBot="1" x14ac:dyDescent="0.3">
      <c r="A7" s="29">
        <v>2</v>
      </c>
      <c r="B7" s="30" t="s">
        <v>109</v>
      </c>
      <c r="C7" s="31">
        <v>30198</v>
      </c>
      <c r="D7" s="32" t="s">
        <v>17</v>
      </c>
      <c r="E7" s="33">
        <v>120</v>
      </c>
      <c r="F7" s="34">
        <f t="shared" si="0"/>
        <v>120</v>
      </c>
      <c r="G7" s="39">
        <v>33.630000000000003</v>
      </c>
      <c r="H7" s="36">
        <f t="shared" ref="H7:H47" si="2">G7*E7</f>
        <v>4035.6000000000004</v>
      </c>
      <c r="I7" s="32" t="s">
        <v>86</v>
      </c>
      <c r="J7" s="34" t="s">
        <v>80</v>
      </c>
      <c r="K7" s="34" t="s">
        <v>81</v>
      </c>
      <c r="L7" s="34" t="s">
        <v>22</v>
      </c>
      <c r="M7" s="42">
        <f t="shared" si="1"/>
        <v>0.05</v>
      </c>
      <c r="N7" s="37"/>
      <c r="O7" s="37"/>
    </row>
    <row r="8" spans="1:15" s="38" customFormat="1" ht="197.25" customHeight="1" thickBot="1" x14ac:dyDescent="0.3">
      <c r="A8" s="29">
        <v>3</v>
      </c>
      <c r="B8" s="40" t="s">
        <v>23</v>
      </c>
      <c r="C8" s="31">
        <v>310507</v>
      </c>
      <c r="D8" s="32" t="s">
        <v>50</v>
      </c>
      <c r="E8" s="33">
        <v>2025</v>
      </c>
      <c r="F8" s="34">
        <f t="shared" si="0"/>
        <v>2025</v>
      </c>
      <c r="G8" s="39">
        <v>4.9000000000000004</v>
      </c>
      <c r="H8" s="36">
        <f t="shared" si="2"/>
        <v>9922.5</v>
      </c>
      <c r="I8" s="32" t="s">
        <v>64</v>
      </c>
      <c r="J8" s="34" t="s">
        <v>80</v>
      </c>
      <c r="K8" s="34" t="s">
        <v>81</v>
      </c>
      <c r="L8" s="34" t="s">
        <v>22</v>
      </c>
      <c r="M8" s="42">
        <f t="shared" si="1"/>
        <v>0.01</v>
      </c>
      <c r="N8" s="37"/>
      <c r="O8" s="37"/>
    </row>
    <row r="9" spans="1:15" s="38" customFormat="1" ht="135" customHeight="1" thickBot="1" x14ac:dyDescent="0.3">
      <c r="A9" s="41">
        <v>4</v>
      </c>
      <c r="B9" s="40" t="s">
        <v>60</v>
      </c>
      <c r="C9" s="31">
        <v>269941</v>
      </c>
      <c r="D9" s="32" t="s">
        <v>50</v>
      </c>
      <c r="E9" s="33">
        <v>3960</v>
      </c>
      <c r="F9" s="34">
        <f t="shared" si="0"/>
        <v>3960</v>
      </c>
      <c r="G9" s="39">
        <v>11.97</v>
      </c>
      <c r="H9" s="36">
        <f t="shared" si="2"/>
        <v>47401.200000000004</v>
      </c>
      <c r="I9" s="32" t="s">
        <v>87</v>
      </c>
      <c r="J9" s="34" t="s">
        <v>80</v>
      </c>
      <c r="K9" s="34" t="s">
        <v>81</v>
      </c>
      <c r="L9" s="34" t="s">
        <v>22</v>
      </c>
      <c r="M9" s="42">
        <f t="shared" si="1"/>
        <v>0.03</v>
      </c>
      <c r="N9" s="37"/>
      <c r="O9" s="37"/>
    </row>
    <row r="10" spans="1:15" s="38" customFormat="1" ht="159.75" customHeight="1" thickBot="1" x14ac:dyDescent="0.3">
      <c r="A10" s="41">
        <v>5</v>
      </c>
      <c r="B10" s="40" t="s">
        <v>24</v>
      </c>
      <c r="C10" s="31">
        <v>269943</v>
      </c>
      <c r="D10" s="32" t="s">
        <v>51</v>
      </c>
      <c r="E10" s="33">
        <v>225</v>
      </c>
      <c r="F10" s="34">
        <f t="shared" si="0"/>
        <v>225</v>
      </c>
      <c r="G10" s="39">
        <v>69.09</v>
      </c>
      <c r="H10" s="36">
        <f t="shared" si="2"/>
        <v>15545.25</v>
      </c>
      <c r="I10" s="32" t="s">
        <v>77</v>
      </c>
      <c r="J10" s="34" t="s">
        <v>80</v>
      </c>
      <c r="K10" s="34" t="s">
        <v>81</v>
      </c>
      <c r="L10" s="34" t="s">
        <v>22</v>
      </c>
      <c r="M10" s="42">
        <f t="shared" si="1"/>
        <v>0.1</v>
      </c>
      <c r="N10" s="37"/>
      <c r="O10" s="37"/>
    </row>
    <row r="11" spans="1:15" s="38" customFormat="1" ht="55.5" customHeight="1" thickBot="1" x14ac:dyDescent="0.3">
      <c r="A11" s="41">
        <v>6</v>
      </c>
      <c r="B11" s="40" t="s">
        <v>110</v>
      </c>
      <c r="C11" s="31">
        <v>321573</v>
      </c>
      <c r="D11" s="32" t="s">
        <v>17</v>
      </c>
      <c r="E11" s="33">
        <v>45</v>
      </c>
      <c r="F11" s="34">
        <f t="shared" si="0"/>
        <v>45</v>
      </c>
      <c r="G11" s="39">
        <v>18.05</v>
      </c>
      <c r="H11" s="36">
        <f t="shared" si="2"/>
        <v>812.25</v>
      </c>
      <c r="I11" s="32" t="s">
        <v>88</v>
      </c>
      <c r="J11" s="34" t="s">
        <v>80</v>
      </c>
      <c r="K11" s="34" t="s">
        <v>81</v>
      </c>
      <c r="L11" s="34" t="s">
        <v>22</v>
      </c>
      <c r="M11" s="42">
        <f t="shared" si="1"/>
        <v>0.03</v>
      </c>
      <c r="N11" s="37"/>
      <c r="O11" s="37"/>
    </row>
    <row r="12" spans="1:15" s="38" customFormat="1" ht="78.75" customHeight="1" thickBot="1" x14ac:dyDescent="0.3">
      <c r="A12" s="41">
        <v>7</v>
      </c>
      <c r="B12" s="40" t="s">
        <v>45</v>
      </c>
      <c r="C12" s="31">
        <v>4596</v>
      </c>
      <c r="D12" s="32" t="s">
        <v>17</v>
      </c>
      <c r="E12" s="33">
        <v>900</v>
      </c>
      <c r="F12" s="34">
        <f t="shared" si="0"/>
        <v>900</v>
      </c>
      <c r="G12" s="39">
        <v>11.65</v>
      </c>
      <c r="H12" s="36">
        <f t="shared" si="2"/>
        <v>10485</v>
      </c>
      <c r="I12" s="32" t="s">
        <v>89</v>
      </c>
      <c r="J12" s="34" t="s">
        <v>80</v>
      </c>
      <c r="K12" s="34" t="s">
        <v>81</v>
      </c>
      <c r="L12" s="34" t="s">
        <v>22</v>
      </c>
      <c r="M12" s="42">
        <f t="shared" si="1"/>
        <v>0.03</v>
      </c>
      <c r="N12" s="37"/>
      <c r="O12" s="37"/>
    </row>
    <row r="13" spans="1:15" s="38" customFormat="1" ht="93.75" customHeight="1" thickBot="1" x14ac:dyDescent="0.3">
      <c r="A13" s="41">
        <v>8</v>
      </c>
      <c r="B13" s="40" t="s">
        <v>111</v>
      </c>
      <c r="C13" s="31">
        <v>292586</v>
      </c>
      <c r="D13" s="32" t="s">
        <v>51</v>
      </c>
      <c r="E13" s="33">
        <v>18</v>
      </c>
      <c r="F13" s="34">
        <f t="shared" si="0"/>
        <v>18</v>
      </c>
      <c r="G13" s="39">
        <v>226.55</v>
      </c>
      <c r="H13" s="36">
        <f t="shared" si="2"/>
        <v>4077.9</v>
      </c>
      <c r="I13" s="32" t="s">
        <v>90</v>
      </c>
      <c r="J13" s="34" t="s">
        <v>80</v>
      </c>
      <c r="K13" s="34" t="s">
        <v>81</v>
      </c>
      <c r="L13" s="34" t="s">
        <v>22</v>
      </c>
      <c r="M13" s="42">
        <f t="shared" si="1"/>
        <v>0.2</v>
      </c>
      <c r="N13" s="37"/>
      <c r="O13" s="37"/>
    </row>
    <row r="14" spans="1:15" s="38" customFormat="1" ht="371.25" customHeight="1" thickBot="1" x14ac:dyDescent="0.3">
      <c r="A14" s="41">
        <v>9</v>
      </c>
      <c r="B14" s="40" t="s">
        <v>25</v>
      </c>
      <c r="C14" s="31">
        <v>443451</v>
      </c>
      <c r="D14" s="32" t="s">
        <v>17</v>
      </c>
      <c r="E14" s="33">
        <v>10</v>
      </c>
      <c r="F14" s="34">
        <f t="shared" si="0"/>
        <v>10</v>
      </c>
      <c r="G14" s="39">
        <v>516.55999999999995</v>
      </c>
      <c r="H14" s="36">
        <f t="shared" si="2"/>
        <v>5165.5999999999995</v>
      </c>
      <c r="I14" s="32" t="s">
        <v>91</v>
      </c>
      <c r="J14" s="34" t="s">
        <v>80</v>
      </c>
      <c r="K14" s="34" t="s">
        <v>81</v>
      </c>
      <c r="L14" s="34" t="s">
        <v>22</v>
      </c>
      <c r="M14" s="42">
        <f t="shared" si="1"/>
        <v>0.4</v>
      </c>
      <c r="N14" s="37"/>
      <c r="O14" s="37"/>
    </row>
    <row r="15" spans="1:15" s="38" customFormat="1" ht="201.75" customHeight="1" thickBot="1" x14ac:dyDescent="0.3">
      <c r="A15" s="41">
        <v>10</v>
      </c>
      <c r="B15" s="40" t="s">
        <v>26</v>
      </c>
      <c r="C15" s="31">
        <v>285785</v>
      </c>
      <c r="D15" s="32" t="s">
        <v>52</v>
      </c>
      <c r="E15" s="33">
        <v>126</v>
      </c>
      <c r="F15" s="34">
        <f t="shared" si="0"/>
        <v>126</v>
      </c>
      <c r="G15" s="39">
        <v>95.78</v>
      </c>
      <c r="H15" s="36">
        <f t="shared" si="2"/>
        <v>12068.28</v>
      </c>
      <c r="I15" s="32" t="s">
        <v>65</v>
      </c>
      <c r="J15" s="34" t="s">
        <v>80</v>
      </c>
      <c r="K15" s="34" t="s">
        <v>81</v>
      </c>
      <c r="L15" s="34" t="s">
        <v>22</v>
      </c>
      <c r="M15" s="42">
        <f t="shared" si="1"/>
        <v>0.1</v>
      </c>
      <c r="N15" s="37"/>
      <c r="O15" s="37"/>
    </row>
    <row r="16" spans="1:15" s="38" customFormat="1" ht="164.25" customHeight="1" thickBot="1" x14ac:dyDescent="0.3">
      <c r="A16" s="41">
        <v>11</v>
      </c>
      <c r="B16" s="40" t="s">
        <v>27</v>
      </c>
      <c r="C16" s="31">
        <v>293604</v>
      </c>
      <c r="D16" s="32" t="s">
        <v>53</v>
      </c>
      <c r="E16" s="33">
        <v>90</v>
      </c>
      <c r="F16" s="34">
        <f t="shared" si="0"/>
        <v>90</v>
      </c>
      <c r="G16" s="39">
        <v>104.95</v>
      </c>
      <c r="H16" s="36">
        <f t="shared" si="2"/>
        <v>9445.5</v>
      </c>
      <c r="I16" s="32" t="s">
        <v>78</v>
      </c>
      <c r="J16" s="34" t="s">
        <v>80</v>
      </c>
      <c r="K16" s="34" t="s">
        <v>81</v>
      </c>
      <c r="L16" s="34" t="s">
        <v>22</v>
      </c>
      <c r="M16" s="42">
        <f t="shared" si="1"/>
        <v>0.12</v>
      </c>
      <c r="N16" s="37"/>
      <c r="O16" s="37"/>
    </row>
    <row r="17" spans="1:15" s="38" customFormat="1" ht="205.5" customHeight="1" thickBot="1" x14ac:dyDescent="0.3">
      <c r="A17" s="41">
        <v>12</v>
      </c>
      <c r="B17" s="40" t="s">
        <v>61</v>
      </c>
      <c r="C17" s="31">
        <v>301134</v>
      </c>
      <c r="D17" s="32" t="s">
        <v>51</v>
      </c>
      <c r="E17" s="33">
        <v>126</v>
      </c>
      <c r="F17" s="34">
        <f t="shared" si="0"/>
        <v>126</v>
      </c>
      <c r="G17" s="39">
        <v>88.95</v>
      </c>
      <c r="H17" s="36">
        <f t="shared" si="2"/>
        <v>11207.7</v>
      </c>
      <c r="I17" s="32" t="s">
        <v>66</v>
      </c>
      <c r="J17" s="34" t="s">
        <v>80</v>
      </c>
      <c r="K17" s="34" t="s">
        <v>81</v>
      </c>
      <c r="L17" s="34" t="s">
        <v>22</v>
      </c>
      <c r="M17" s="42">
        <f t="shared" si="1"/>
        <v>0.1</v>
      </c>
      <c r="N17" s="37"/>
      <c r="O17" s="37"/>
    </row>
    <row r="18" spans="1:15" s="38" customFormat="1" ht="188.25" customHeight="1" thickBot="1" x14ac:dyDescent="0.3">
      <c r="A18" s="41">
        <v>13</v>
      </c>
      <c r="B18" s="40" t="s">
        <v>82</v>
      </c>
      <c r="C18" s="31">
        <v>457797</v>
      </c>
      <c r="D18" s="32" t="s">
        <v>50</v>
      </c>
      <c r="E18" s="33">
        <v>180</v>
      </c>
      <c r="F18" s="34">
        <f t="shared" si="0"/>
        <v>180</v>
      </c>
      <c r="G18" s="39">
        <v>15.89</v>
      </c>
      <c r="H18" s="36">
        <f t="shared" si="2"/>
        <v>2860.2000000000003</v>
      </c>
      <c r="I18" s="32" t="s">
        <v>92</v>
      </c>
      <c r="J18" s="34" t="s">
        <v>80</v>
      </c>
      <c r="K18" s="34" t="s">
        <v>81</v>
      </c>
      <c r="L18" s="34" t="s">
        <v>22</v>
      </c>
      <c r="M18" s="42">
        <f t="shared" si="1"/>
        <v>0.03</v>
      </c>
      <c r="N18" s="37"/>
      <c r="O18" s="37"/>
    </row>
    <row r="19" spans="1:15" s="38" customFormat="1" ht="141" customHeight="1" thickBot="1" x14ac:dyDescent="0.3">
      <c r="A19" s="41">
        <v>14</v>
      </c>
      <c r="B19" s="40" t="s">
        <v>112</v>
      </c>
      <c r="C19" s="43">
        <v>473431</v>
      </c>
      <c r="D19" s="32" t="s">
        <v>50</v>
      </c>
      <c r="E19" s="33">
        <v>45</v>
      </c>
      <c r="F19" s="34">
        <f t="shared" si="0"/>
        <v>45</v>
      </c>
      <c r="G19" s="44">
        <v>119.63</v>
      </c>
      <c r="H19" s="45">
        <f>G19*E19</f>
        <v>5383.3499999999995</v>
      </c>
      <c r="I19" s="32" t="s">
        <v>67</v>
      </c>
      <c r="J19" s="34" t="s">
        <v>80</v>
      </c>
      <c r="K19" s="34" t="s">
        <v>81</v>
      </c>
      <c r="L19" s="34" t="s">
        <v>22</v>
      </c>
      <c r="M19" s="42">
        <f t="shared" si="1"/>
        <v>0.12</v>
      </c>
      <c r="N19" s="37"/>
      <c r="O19" s="37"/>
    </row>
    <row r="20" spans="1:15" s="38" customFormat="1" ht="104.25" customHeight="1" thickBot="1" x14ac:dyDescent="0.3">
      <c r="A20" s="41">
        <v>15</v>
      </c>
      <c r="B20" s="40" t="s">
        <v>83</v>
      </c>
      <c r="C20" s="31">
        <v>446101</v>
      </c>
      <c r="D20" s="32" t="s">
        <v>17</v>
      </c>
      <c r="E20" s="33">
        <v>45</v>
      </c>
      <c r="F20" s="34">
        <f t="shared" si="0"/>
        <v>45</v>
      </c>
      <c r="G20" s="39">
        <v>7.58</v>
      </c>
      <c r="H20" s="36">
        <f t="shared" si="2"/>
        <v>341.1</v>
      </c>
      <c r="I20" s="32" t="s">
        <v>93</v>
      </c>
      <c r="J20" s="34" t="s">
        <v>80</v>
      </c>
      <c r="K20" s="34" t="s">
        <v>81</v>
      </c>
      <c r="L20" s="34" t="s">
        <v>22</v>
      </c>
      <c r="M20" s="42">
        <f t="shared" si="1"/>
        <v>0.02</v>
      </c>
      <c r="N20" s="37"/>
      <c r="O20" s="37"/>
    </row>
    <row r="21" spans="1:15" s="38" customFormat="1" ht="129.75" customHeight="1" thickBot="1" x14ac:dyDescent="0.3">
      <c r="A21" s="41">
        <v>16</v>
      </c>
      <c r="B21" s="40" t="s">
        <v>28</v>
      </c>
      <c r="C21" s="31">
        <v>241711</v>
      </c>
      <c r="D21" s="32" t="s">
        <v>17</v>
      </c>
      <c r="E21" s="33">
        <v>45</v>
      </c>
      <c r="F21" s="34">
        <f t="shared" si="0"/>
        <v>45</v>
      </c>
      <c r="G21" s="39">
        <v>15.06</v>
      </c>
      <c r="H21" s="36">
        <f t="shared" si="2"/>
        <v>677.7</v>
      </c>
      <c r="I21" s="32" t="s">
        <v>93</v>
      </c>
      <c r="J21" s="34" t="s">
        <v>80</v>
      </c>
      <c r="K21" s="34" t="s">
        <v>81</v>
      </c>
      <c r="L21" s="34" t="s">
        <v>22</v>
      </c>
      <c r="M21" s="42">
        <f t="shared" si="1"/>
        <v>0.03</v>
      </c>
      <c r="N21" s="37"/>
      <c r="O21" s="37"/>
    </row>
    <row r="22" spans="1:15" s="38" customFormat="1" ht="250.5" customHeight="1" thickBot="1" x14ac:dyDescent="0.3">
      <c r="A22" s="41">
        <v>17</v>
      </c>
      <c r="B22" s="40" t="s">
        <v>63</v>
      </c>
      <c r="C22" s="31">
        <v>226698</v>
      </c>
      <c r="D22" s="32" t="s">
        <v>52</v>
      </c>
      <c r="E22" s="33">
        <v>2835</v>
      </c>
      <c r="F22" s="34">
        <f t="shared" si="0"/>
        <v>2835</v>
      </c>
      <c r="G22" s="39">
        <v>39.93</v>
      </c>
      <c r="H22" s="36">
        <f t="shared" si="2"/>
        <v>113201.55</v>
      </c>
      <c r="I22" s="32" t="s">
        <v>68</v>
      </c>
      <c r="J22" s="34" t="s">
        <v>81</v>
      </c>
      <c r="K22" s="34" t="s">
        <v>80</v>
      </c>
      <c r="L22" s="34" t="s">
        <v>22</v>
      </c>
      <c r="M22" s="42">
        <f t="shared" si="1"/>
        <v>0.05</v>
      </c>
      <c r="N22" s="37"/>
      <c r="O22" s="37"/>
    </row>
    <row r="23" spans="1:15" s="38" customFormat="1" ht="261.75" customHeight="1" thickBot="1" x14ac:dyDescent="0.3">
      <c r="A23" s="41">
        <v>18</v>
      </c>
      <c r="B23" s="40" t="s">
        <v>62</v>
      </c>
      <c r="C23" s="31">
        <v>453373</v>
      </c>
      <c r="D23" s="32" t="s">
        <v>54</v>
      </c>
      <c r="E23" s="33">
        <v>585</v>
      </c>
      <c r="F23" s="34">
        <f t="shared" si="0"/>
        <v>585</v>
      </c>
      <c r="G23" s="39">
        <v>2.57</v>
      </c>
      <c r="H23" s="36">
        <f t="shared" si="2"/>
        <v>1503.4499999999998</v>
      </c>
      <c r="I23" s="32" t="s">
        <v>69</v>
      </c>
      <c r="J23" s="34" t="s">
        <v>80</v>
      </c>
      <c r="K23" s="34" t="s">
        <v>81</v>
      </c>
      <c r="L23" s="34" t="s">
        <v>22</v>
      </c>
      <c r="M23" s="42">
        <f t="shared" si="1"/>
        <v>0.01</v>
      </c>
      <c r="N23" s="37"/>
      <c r="O23" s="37"/>
    </row>
    <row r="24" spans="1:15" s="38" customFormat="1" ht="293.25" customHeight="1" thickBot="1" x14ac:dyDescent="0.3">
      <c r="A24" s="41">
        <v>19</v>
      </c>
      <c r="B24" s="40" t="s">
        <v>29</v>
      </c>
      <c r="C24" s="31">
        <v>255601</v>
      </c>
      <c r="D24" s="32" t="s">
        <v>79</v>
      </c>
      <c r="E24" s="33">
        <v>90</v>
      </c>
      <c r="F24" s="34">
        <f t="shared" si="0"/>
        <v>90</v>
      </c>
      <c r="G24" s="39">
        <v>310</v>
      </c>
      <c r="H24" s="36">
        <f t="shared" si="2"/>
        <v>27900</v>
      </c>
      <c r="I24" s="32" t="s">
        <v>70</v>
      </c>
      <c r="J24" s="34" t="s">
        <v>80</v>
      </c>
      <c r="K24" s="34" t="s">
        <v>81</v>
      </c>
      <c r="L24" s="34" t="s">
        <v>22</v>
      </c>
      <c r="M24" s="42">
        <f t="shared" si="1"/>
        <v>0.2</v>
      </c>
      <c r="N24" s="37"/>
      <c r="O24" s="37"/>
    </row>
    <row r="25" spans="1:15" s="38" customFormat="1" ht="211.5" customHeight="1" thickBot="1" x14ac:dyDescent="0.3">
      <c r="A25" s="41">
        <v>20</v>
      </c>
      <c r="B25" s="40" t="s">
        <v>30</v>
      </c>
      <c r="C25" s="31">
        <v>404651</v>
      </c>
      <c r="D25" s="32" t="s">
        <v>17</v>
      </c>
      <c r="E25" s="33">
        <v>510</v>
      </c>
      <c r="F25" s="34">
        <f t="shared" si="0"/>
        <v>510</v>
      </c>
      <c r="G25" s="39">
        <v>43.4</v>
      </c>
      <c r="H25" s="36">
        <f t="shared" si="2"/>
        <v>22134</v>
      </c>
      <c r="I25" s="32" t="s">
        <v>71</v>
      </c>
      <c r="J25" s="34" t="s">
        <v>80</v>
      </c>
      <c r="K25" s="34" t="s">
        <v>81</v>
      </c>
      <c r="L25" s="34" t="s">
        <v>22</v>
      </c>
      <c r="M25" s="42">
        <f t="shared" si="1"/>
        <v>0.05</v>
      </c>
      <c r="N25" s="37"/>
      <c r="O25" s="37"/>
    </row>
    <row r="26" spans="1:15" s="38" customFormat="1" ht="134.25" customHeight="1" thickBot="1" x14ac:dyDescent="0.3">
      <c r="A26" s="41">
        <v>21</v>
      </c>
      <c r="B26" s="40" t="s">
        <v>46</v>
      </c>
      <c r="C26" s="31">
        <v>422811</v>
      </c>
      <c r="D26" s="32" t="s">
        <v>17</v>
      </c>
      <c r="E26" s="33">
        <v>40</v>
      </c>
      <c r="F26" s="34">
        <f t="shared" si="0"/>
        <v>40</v>
      </c>
      <c r="G26" s="39">
        <v>46.33</v>
      </c>
      <c r="H26" s="36">
        <f t="shared" si="2"/>
        <v>1853.1999999999998</v>
      </c>
      <c r="I26" s="32" t="s">
        <v>94</v>
      </c>
      <c r="J26" s="34" t="s">
        <v>80</v>
      </c>
      <c r="K26" s="34" t="s">
        <v>81</v>
      </c>
      <c r="L26" s="34" t="s">
        <v>22</v>
      </c>
      <c r="M26" s="42">
        <f t="shared" si="1"/>
        <v>0.05</v>
      </c>
      <c r="N26" s="37"/>
      <c r="O26" s="37"/>
    </row>
    <row r="27" spans="1:15" s="38" customFormat="1" ht="201.75" customHeight="1" thickBot="1" x14ac:dyDescent="0.3">
      <c r="A27" s="41">
        <v>22</v>
      </c>
      <c r="B27" s="40" t="s">
        <v>47</v>
      </c>
      <c r="C27" s="31">
        <v>457087</v>
      </c>
      <c r="D27" s="32" t="s">
        <v>17</v>
      </c>
      <c r="E27" s="33">
        <v>50</v>
      </c>
      <c r="F27" s="34">
        <f t="shared" si="0"/>
        <v>50</v>
      </c>
      <c r="G27" s="39">
        <v>265.94</v>
      </c>
      <c r="H27" s="36">
        <f t="shared" si="2"/>
        <v>13297</v>
      </c>
      <c r="I27" s="32" t="s">
        <v>95</v>
      </c>
      <c r="J27" s="34" t="s">
        <v>80</v>
      </c>
      <c r="K27" s="34" t="s">
        <v>81</v>
      </c>
      <c r="L27" s="34" t="s">
        <v>22</v>
      </c>
      <c r="M27" s="42">
        <f t="shared" si="1"/>
        <v>0.2</v>
      </c>
      <c r="N27" s="37"/>
      <c r="O27" s="37"/>
    </row>
    <row r="28" spans="1:15" s="38" customFormat="1" ht="225" customHeight="1" thickBot="1" x14ac:dyDescent="0.3">
      <c r="A28" s="41">
        <v>23</v>
      </c>
      <c r="B28" s="46" t="s">
        <v>31</v>
      </c>
      <c r="C28" s="31">
        <v>279310</v>
      </c>
      <c r="D28" s="32" t="s">
        <v>17</v>
      </c>
      <c r="E28" s="33">
        <v>12</v>
      </c>
      <c r="F28" s="34">
        <f t="shared" si="0"/>
        <v>12</v>
      </c>
      <c r="G28" s="39">
        <v>5.56</v>
      </c>
      <c r="H28" s="36">
        <f t="shared" si="2"/>
        <v>66.72</v>
      </c>
      <c r="I28" s="32" t="s">
        <v>96</v>
      </c>
      <c r="J28" s="34" t="s">
        <v>80</v>
      </c>
      <c r="K28" s="34" t="s">
        <v>81</v>
      </c>
      <c r="L28" s="34" t="s">
        <v>22</v>
      </c>
      <c r="M28" s="42">
        <f t="shared" si="1"/>
        <v>0.02</v>
      </c>
      <c r="N28" s="37"/>
      <c r="O28" s="37"/>
    </row>
    <row r="29" spans="1:15" s="38" customFormat="1" ht="221.25" customHeight="1" thickBot="1" x14ac:dyDescent="0.3">
      <c r="A29" s="41">
        <v>24</v>
      </c>
      <c r="B29" s="40" t="s">
        <v>32</v>
      </c>
      <c r="C29" s="31">
        <v>279310</v>
      </c>
      <c r="D29" s="32" t="s">
        <v>17</v>
      </c>
      <c r="E29" s="33">
        <v>12</v>
      </c>
      <c r="F29" s="34">
        <f t="shared" si="0"/>
        <v>12</v>
      </c>
      <c r="G29" s="39">
        <v>15.2</v>
      </c>
      <c r="H29" s="36">
        <f t="shared" si="2"/>
        <v>182.39999999999998</v>
      </c>
      <c r="I29" s="32" t="s">
        <v>96</v>
      </c>
      <c r="J29" s="34" t="s">
        <v>80</v>
      </c>
      <c r="K29" s="34" t="s">
        <v>81</v>
      </c>
      <c r="L29" s="34" t="s">
        <v>22</v>
      </c>
      <c r="M29" s="42">
        <f t="shared" si="1"/>
        <v>0.03</v>
      </c>
      <c r="N29" s="37"/>
      <c r="O29" s="37"/>
    </row>
    <row r="30" spans="1:15" s="38" customFormat="1" ht="147.75" customHeight="1" thickBot="1" x14ac:dyDescent="0.3">
      <c r="A30" s="41">
        <v>25</v>
      </c>
      <c r="B30" s="40" t="s">
        <v>33</v>
      </c>
      <c r="C30" s="31">
        <v>330189</v>
      </c>
      <c r="D30" s="32" t="s">
        <v>17</v>
      </c>
      <c r="E30" s="33">
        <v>600</v>
      </c>
      <c r="F30" s="34">
        <f t="shared" si="0"/>
        <v>600</v>
      </c>
      <c r="G30" s="39">
        <v>3.36</v>
      </c>
      <c r="H30" s="36">
        <f t="shared" si="2"/>
        <v>2016</v>
      </c>
      <c r="I30" s="32" t="s">
        <v>97</v>
      </c>
      <c r="J30" s="34" t="s">
        <v>80</v>
      </c>
      <c r="K30" s="34" t="s">
        <v>81</v>
      </c>
      <c r="L30" s="34" t="s">
        <v>22</v>
      </c>
      <c r="M30" s="42">
        <f t="shared" si="1"/>
        <v>0.01</v>
      </c>
      <c r="N30" s="37"/>
      <c r="O30" s="37"/>
    </row>
    <row r="31" spans="1:15" s="38" customFormat="1" ht="147.75" customHeight="1" thickBot="1" x14ac:dyDescent="0.3">
      <c r="A31" s="41">
        <v>26</v>
      </c>
      <c r="B31" s="40" t="s">
        <v>34</v>
      </c>
      <c r="C31" s="31">
        <v>223534</v>
      </c>
      <c r="D31" s="32" t="s">
        <v>17</v>
      </c>
      <c r="E31" s="33">
        <v>180</v>
      </c>
      <c r="F31" s="34">
        <f t="shared" si="0"/>
        <v>180</v>
      </c>
      <c r="G31" s="39">
        <v>4.3600000000000003</v>
      </c>
      <c r="H31" s="36">
        <f t="shared" si="2"/>
        <v>784.80000000000007</v>
      </c>
      <c r="I31" s="32" t="s">
        <v>98</v>
      </c>
      <c r="J31" s="34" t="s">
        <v>80</v>
      </c>
      <c r="K31" s="34" t="s">
        <v>81</v>
      </c>
      <c r="L31" s="34" t="s">
        <v>22</v>
      </c>
      <c r="M31" s="42">
        <f t="shared" si="1"/>
        <v>0.01</v>
      </c>
      <c r="N31" s="37"/>
      <c r="O31" s="37"/>
    </row>
    <row r="32" spans="1:15" s="38" customFormat="1" ht="121.5" customHeight="1" thickBot="1" x14ac:dyDescent="0.3">
      <c r="A32" s="41">
        <v>27</v>
      </c>
      <c r="B32" s="40" t="s">
        <v>35</v>
      </c>
      <c r="C32" s="31">
        <v>310507</v>
      </c>
      <c r="D32" s="32" t="s">
        <v>55</v>
      </c>
      <c r="E32" s="33">
        <v>45</v>
      </c>
      <c r="F32" s="34">
        <f t="shared" si="0"/>
        <v>45</v>
      </c>
      <c r="G32" s="39">
        <v>16.27</v>
      </c>
      <c r="H32" s="36">
        <f t="shared" si="2"/>
        <v>732.15</v>
      </c>
      <c r="I32" s="32" t="s">
        <v>72</v>
      </c>
      <c r="J32" s="34" t="s">
        <v>80</v>
      </c>
      <c r="K32" s="34" t="s">
        <v>81</v>
      </c>
      <c r="L32" s="34" t="s">
        <v>22</v>
      </c>
      <c r="M32" s="42">
        <f t="shared" si="1"/>
        <v>0.03</v>
      </c>
      <c r="N32" s="37"/>
      <c r="O32" s="37"/>
    </row>
    <row r="33" spans="1:15" s="38" customFormat="1" ht="126" customHeight="1" thickBot="1" x14ac:dyDescent="0.3">
      <c r="A33" s="41">
        <v>28</v>
      </c>
      <c r="B33" s="40" t="s">
        <v>36</v>
      </c>
      <c r="C33" s="31">
        <v>372079</v>
      </c>
      <c r="D33" s="32" t="s">
        <v>54</v>
      </c>
      <c r="E33" s="33">
        <v>90</v>
      </c>
      <c r="F33" s="34">
        <f t="shared" si="0"/>
        <v>90</v>
      </c>
      <c r="G33" s="39">
        <v>5.04</v>
      </c>
      <c r="H33" s="36">
        <f t="shared" si="2"/>
        <v>453.6</v>
      </c>
      <c r="I33" s="32" t="s">
        <v>99</v>
      </c>
      <c r="J33" s="34" t="s">
        <v>80</v>
      </c>
      <c r="K33" s="34" t="s">
        <v>81</v>
      </c>
      <c r="L33" s="34" t="s">
        <v>22</v>
      </c>
      <c r="M33" s="42">
        <f t="shared" si="1"/>
        <v>0.02</v>
      </c>
      <c r="N33" s="37"/>
      <c r="O33" s="37"/>
    </row>
    <row r="34" spans="1:15" s="38" customFormat="1" ht="171" customHeight="1" thickBot="1" x14ac:dyDescent="0.3">
      <c r="A34" s="41">
        <v>29</v>
      </c>
      <c r="B34" s="40" t="s">
        <v>58</v>
      </c>
      <c r="C34" s="31">
        <v>226950</v>
      </c>
      <c r="D34" s="32" t="s">
        <v>54</v>
      </c>
      <c r="E34" s="33">
        <v>36</v>
      </c>
      <c r="F34" s="34">
        <f t="shared" si="0"/>
        <v>36</v>
      </c>
      <c r="G34" s="39">
        <v>15.61</v>
      </c>
      <c r="H34" s="36">
        <f t="shared" si="2"/>
        <v>561.96</v>
      </c>
      <c r="I34" s="32" t="s">
        <v>73</v>
      </c>
      <c r="J34" s="34" t="s">
        <v>80</v>
      </c>
      <c r="K34" s="34" t="s">
        <v>81</v>
      </c>
      <c r="L34" s="34" t="s">
        <v>22</v>
      </c>
      <c r="M34" s="42">
        <f t="shared" si="1"/>
        <v>0.03</v>
      </c>
      <c r="N34" s="37"/>
      <c r="O34" s="37"/>
    </row>
    <row r="35" spans="1:15" s="38" customFormat="1" ht="86.25" customHeight="1" thickBot="1" x14ac:dyDescent="0.3">
      <c r="A35" s="41">
        <v>30</v>
      </c>
      <c r="B35" s="40" t="s">
        <v>37</v>
      </c>
      <c r="C35" s="31">
        <v>214150</v>
      </c>
      <c r="D35" s="32" t="s">
        <v>17</v>
      </c>
      <c r="E35" s="33">
        <v>5</v>
      </c>
      <c r="F35" s="34">
        <f t="shared" si="0"/>
        <v>5</v>
      </c>
      <c r="G35" s="39">
        <v>479.83</v>
      </c>
      <c r="H35" s="36">
        <f t="shared" si="2"/>
        <v>2399.15</v>
      </c>
      <c r="I35" s="32" t="s">
        <v>100</v>
      </c>
      <c r="J35" s="34" t="s">
        <v>80</v>
      </c>
      <c r="K35" s="34" t="s">
        <v>81</v>
      </c>
      <c r="L35" s="34" t="s">
        <v>22</v>
      </c>
      <c r="M35" s="42">
        <f t="shared" si="1"/>
        <v>0.2</v>
      </c>
      <c r="N35" s="37"/>
      <c r="O35" s="37"/>
    </row>
    <row r="36" spans="1:15" s="38" customFormat="1" ht="191.25" customHeight="1" thickBot="1" x14ac:dyDescent="0.3">
      <c r="A36" s="41">
        <v>31</v>
      </c>
      <c r="B36" s="40" t="s">
        <v>20</v>
      </c>
      <c r="C36" s="31">
        <v>395513</v>
      </c>
      <c r="D36" s="32" t="s">
        <v>17</v>
      </c>
      <c r="E36" s="33">
        <v>45</v>
      </c>
      <c r="F36" s="34">
        <f t="shared" si="0"/>
        <v>45</v>
      </c>
      <c r="G36" s="39">
        <v>42.08</v>
      </c>
      <c r="H36" s="36">
        <f t="shared" si="2"/>
        <v>1893.6</v>
      </c>
      <c r="I36" s="32" t="s">
        <v>101</v>
      </c>
      <c r="J36" s="34" t="s">
        <v>80</v>
      </c>
      <c r="K36" s="34" t="s">
        <v>81</v>
      </c>
      <c r="L36" s="34" t="s">
        <v>22</v>
      </c>
      <c r="M36" s="42">
        <f t="shared" si="1"/>
        <v>0.05</v>
      </c>
      <c r="N36" s="37"/>
      <c r="O36" s="37"/>
    </row>
    <row r="37" spans="1:15" s="38" customFormat="1" ht="232.5" customHeight="1" thickBot="1" x14ac:dyDescent="0.3">
      <c r="A37" s="41">
        <v>32</v>
      </c>
      <c r="B37" s="40" t="s">
        <v>38</v>
      </c>
      <c r="C37" s="31">
        <v>307398</v>
      </c>
      <c r="D37" s="32" t="s">
        <v>17</v>
      </c>
      <c r="E37" s="33">
        <v>12</v>
      </c>
      <c r="F37" s="34">
        <f t="shared" si="0"/>
        <v>12</v>
      </c>
      <c r="G37" s="39">
        <v>48.47</v>
      </c>
      <c r="H37" s="36">
        <f t="shared" si="2"/>
        <v>581.64</v>
      </c>
      <c r="I37" s="32" t="s">
        <v>102</v>
      </c>
      <c r="J37" s="34" t="s">
        <v>80</v>
      </c>
      <c r="K37" s="34" t="s">
        <v>81</v>
      </c>
      <c r="L37" s="34" t="s">
        <v>22</v>
      </c>
      <c r="M37" s="42">
        <f t="shared" si="1"/>
        <v>0.05</v>
      </c>
      <c r="N37" s="37"/>
    </row>
    <row r="38" spans="1:15" s="38" customFormat="1" ht="139.5" customHeight="1" thickBot="1" x14ac:dyDescent="0.3">
      <c r="A38" s="41">
        <v>33</v>
      </c>
      <c r="B38" s="40" t="s">
        <v>39</v>
      </c>
      <c r="C38" s="31">
        <v>352424</v>
      </c>
      <c r="D38" s="32" t="s">
        <v>17</v>
      </c>
      <c r="E38" s="33">
        <v>540</v>
      </c>
      <c r="F38" s="34">
        <f t="shared" si="0"/>
        <v>540</v>
      </c>
      <c r="G38" s="39">
        <v>5.08</v>
      </c>
      <c r="H38" s="36">
        <f t="shared" si="2"/>
        <v>2743.2</v>
      </c>
      <c r="I38" s="32" t="s">
        <v>103</v>
      </c>
      <c r="J38" s="34" t="s">
        <v>80</v>
      </c>
      <c r="K38" s="34" t="s">
        <v>81</v>
      </c>
      <c r="L38" s="34" t="s">
        <v>22</v>
      </c>
      <c r="M38" s="42">
        <f t="shared" si="1"/>
        <v>0.02</v>
      </c>
      <c r="N38" s="37"/>
    </row>
    <row r="39" spans="1:15" s="38" customFormat="1" ht="157.5" customHeight="1" thickBot="1" x14ac:dyDescent="0.3">
      <c r="A39" s="41">
        <v>34</v>
      </c>
      <c r="B39" s="40" t="s">
        <v>40</v>
      </c>
      <c r="C39" s="31">
        <v>243865</v>
      </c>
      <c r="D39" s="32" t="s">
        <v>17</v>
      </c>
      <c r="E39" s="33">
        <v>10</v>
      </c>
      <c r="F39" s="34">
        <f t="shared" si="0"/>
        <v>10</v>
      </c>
      <c r="G39" s="39">
        <v>50.22</v>
      </c>
      <c r="H39" s="36">
        <f t="shared" si="2"/>
        <v>502.2</v>
      </c>
      <c r="I39" s="32" t="s">
        <v>74</v>
      </c>
      <c r="J39" s="34" t="s">
        <v>80</v>
      </c>
      <c r="K39" s="34" t="s">
        <v>81</v>
      </c>
      <c r="L39" s="34" t="s">
        <v>22</v>
      </c>
      <c r="M39" s="42">
        <f t="shared" si="1"/>
        <v>0.1</v>
      </c>
      <c r="N39" s="37"/>
    </row>
    <row r="40" spans="1:15" s="38" customFormat="1" ht="109.5" customHeight="1" thickBot="1" x14ac:dyDescent="0.3">
      <c r="A40" s="41">
        <v>35</v>
      </c>
      <c r="B40" s="40" t="s">
        <v>41</v>
      </c>
      <c r="C40" s="31">
        <v>253025</v>
      </c>
      <c r="D40" s="32" t="s">
        <v>17</v>
      </c>
      <c r="E40" s="33">
        <v>180</v>
      </c>
      <c r="F40" s="34">
        <f t="shared" si="0"/>
        <v>180</v>
      </c>
      <c r="G40" s="39">
        <v>23.1</v>
      </c>
      <c r="H40" s="36">
        <f t="shared" si="2"/>
        <v>4158</v>
      </c>
      <c r="I40" s="32" t="s">
        <v>98</v>
      </c>
      <c r="J40" s="34" t="s">
        <v>80</v>
      </c>
      <c r="K40" s="34" t="s">
        <v>81</v>
      </c>
      <c r="L40" s="34" t="s">
        <v>22</v>
      </c>
      <c r="M40" s="42">
        <f t="shared" si="1"/>
        <v>0.05</v>
      </c>
      <c r="N40" s="37"/>
    </row>
    <row r="41" spans="1:15" s="38" customFormat="1" ht="114" customHeight="1" thickBot="1" x14ac:dyDescent="0.3">
      <c r="A41" s="41">
        <v>36</v>
      </c>
      <c r="B41" s="40" t="s">
        <v>42</v>
      </c>
      <c r="C41" s="31">
        <v>338698</v>
      </c>
      <c r="D41" s="32" t="s">
        <v>17</v>
      </c>
      <c r="E41" s="33">
        <v>180</v>
      </c>
      <c r="F41" s="34">
        <f t="shared" si="0"/>
        <v>180</v>
      </c>
      <c r="G41" s="39">
        <v>22.26</v>
      </c>
      <c r="H41" s="36">
        <f t="shared" si="2"/>
        <v>4006.8</v>
      </c>
      <c r="I41" s="32" t="s">
        <v>104</v>
      </c>
      <c r="J41" s="34" t="s">
        <v>80</v>
      </c>
      <c r="K41" s="34" t="s">
        <v>81</v>
      </c>
      <c r="L41" s="34" t="s">
        <v>22</v>
      </c>
      <c r="M41" s="42">
        <f t="shared" si="1"/>
        <v>0.05</v>
      </c>
      <c r="N41" s="37"/>
    </row>
    <row r="42" spans="1:15" s="38" customFormat="1" ht="177.75" customHeight="1" thickBot="1" x14ac:dyDescent="0.3">
      <c r="A42" s="41">
        <v>37</v>
      </c>
      <c r="B42" s="47" t="s">
        <v>48</v>
      </c>
      <c r="C42" s="31">
        <v>247003</v>
      </c>
      <c r="D42" s="32" t="s">
        <v>51</v>
      </c>
      <c r="E42" s="33">
        <v>225</v>
      </c>
      <c r="F42" s="34">
        <f t="shared" si="0"/>
        <v>225</v>
      </c>
      <c r="G42" s="39">
        <v>53.23</v>
      </c>
      <c r="H42" s="36">
        <f t="shared" si="2"/>
        <v>11976.75</v>
      </c>
      <c r="I42" s="32" t="s">
        <v>75</v>
      </c>
      <c r="J42" s="34" t="s">
        <v>80</v>
      </c>
      <c r="K42" s="34" t="s">
        <v>81</v>
      </c>
      <c r="L42" s="34" t="s">
        <v>22</v>
      </c>
      <c r="M42" s="42">
        <f t="shared" si="1"/>
        <v>0.1</v>
      </c>
      <c r="N42" s="37"/>
    </row>
    <row r="43" spans="1:15" s="38" customFormat="1" ht="102" customHeight="1" thickBot="1" x14ac:dyDescent="0.3">
      <c r="A43" s="41">
        <v>38</v>
      </c>
      <c r="B43" s="40" t="s">
        <v>49</v>
      </c>
      <c r="C43" s="31">
        <v>404258</v>
      </c>
      <c r="D43" s="32" t="s">
        <v>56</v>
      </c>
      <c r="E43" s="33">
        <v>1350</v>
      </c>
      <c r="F43" s="34">
        <f t="shared" si="0"/>
        <v>1350</v>
      </c>
      <c r="G43" s="39">
        <v>31.25</v>
      </c>
      <c r="H43" s="36">
        <f t="shared" si="2"/>
        <v>42187.5</v>
      </c>
      <c r="I43" s="32" t="s">
        <v>105</v>
      </c>
      <c r="J43" s="34" t="s">
        <v>80</v>
      </c>
      <c r="K43" s="34" t="s">
        <v>81</v>
      </c>
      <c r="L43" s="34" t="s">
        <v>22</v>
      </c>
      <c r="M43" s="42">
        <f t="shared" si="1"/>
        <v>0.05</v>
      </c>
      <c r="N43" s="37"/>
    </row>
    <row r="44" spans="1:15" s="38" customFormat="1" ht="318" customHeight="1" thickBot="1" x14ac:dyDescent="0.3">
      <c r="A44" s="41">
        <v>39</v>
      </c>
      <c r="B44" s="40" t="s">
        <v>59</v>
      </c>
      <c r="C44" s="31">
        <v>151011</v>
      </c>
      <c r="D44" s="32" t="s">
        <v>57</v>
      </c>
      <c r="E44" s="33">
        <v>90</v>
      </c>
      <c r="F44" s="34">
        <f t="shared" si="0"/>
        <v>90</v>
      </c>
      <c r="G44" s="39">
        <v>440</v>
      </c>
      <c r="H44" s="36">
        <f t="shared" si="2"/>
        <v>39600</v>
      </c>
      <c r="I44" s="32" t="s">
        <v>76</v>
      </c>
      <c r="J44" s="34" t="s">
        <v>80</v>
      </c>
      <c r="K44" s="34" t="s">
        <v>81</v>
      </c>
      <c r="L44" s="34" t="s">
        <v>22</v>
      </c>
      <c r="M44" s="42">
        <f t="shared" si="1"/>
        <v>0.2</v>
      </c>
      <c r="N44" s="37"/>
    </row>
    <row r="45" spans="1:15" s="38" customFormat="1" ht="135" customHeight="1" thickBot="1" x14ac:dyDescent="0.3">
      <c r="A45" s="41">
        <v>40</v>
      </c>
      <c r="B45" s="40" t="s">
        <v>43</v>
      </c>
      <c r="C45" s="31">
        <v>318938</v>
      </c>
      <c r="D45" s="32" t="s">
        <v>17</v>
      </c>
      <c r="E45" s="33">
        <v>15</v>
      </c>
      <c r="F45" s="34">
        <f t="shared" si="0"/>
        <v>15</v>
      </c>
      <c r="G45" s="39">
        <v>67.69</v>
      </c>
      <c r="H45" s="36">
        <f t="shared" si="2"/>
        <v>1015.3499999999999</v>
      </c>
      <c r="I45" s="32" t="s">
        <v>106</v>
      </c>
      <c r="J45" s="34" t="s">
        <v>80</v>
      </c>
      <c r="K45" s="34" t="s">
        <v>81</v>
      </c>
      <c r="L45" s="34" t="s">
        <v>22</v>
      </c>
      <c r="M45" s="42">
        <f t="shared" si="1"/>
        <v>0.1</v>
      </c>
      <c r="N45" s="37"/>
    </row>
    <row r="46" spans="1:15" s="38" customFormat="1" ht="229.5" customHeight="1" thickBot="1" x14ac:dyDescent="0.3">
      <c r="A46" s="41">
        <v>41</v>
      </c>
      <c r="B46" s="40" t="s">
        <v>44</v>
      </c>
      <c r="C46" s="31">
        <v>254832</v>
      </c>
      <c r="D46" s="32" t="s">
        <v>17</v>
      </c>
      <c r="E46" s="33">
        <v>180</v>
      </c>
      <c r="F46" s="34">
        <f t="shared" si="0"/>
        <v>180</v>
      </c>
      <c r="G46" s="39">
        <v>22.76</v>
      </c>
      <c r="H46" s="36">
        <f t="shared" si="2"/>
        <v>4096.8</v>
      </c>
      <c r="I46" s="32" t="s">
        <v>107</v>
      </c>
      <c r="J46" s="34" t="s">
        <v>80</v>
      </c>
      <c r="K46" s="34" t="s">
        <v>81</v>
      </c>
      <c r="L46" s="34" t="s">
        <v>22</v>
      </c>
      <c r="M46" s="42">
        <f t="shared" si="1"/>
        <v>0.05</v>
      </c>
      <c r="N46" s="37"/>
    </row>
    <row r="47" spans="1:15" s="38" customFormat="1" ht="211.5" customHeight="1" x14ac:dyDescent="0.25">
      <c r="A47" s="48">
        <v>42</v>
      </c>
      <c r="B47" s="49" t="s">
        <v>18</v>
      </c>
      <c r="C47" s="50">
        <v>226144</v>
      </c>
      <c r="D47" s="51" t="s">
        <v>3</v>
      </c>
      <c r="E47" s="52">
        <v>180</v>
      </c>
      <c r="F47" s="53">
        <f t="shared" si="0"/>
        <v>180</v>
      </c>
      <c r="G47" s="54">
        <v>25.2</v>
      </c>
      <c r="H47" s="55">
        <f t="shared" si="2"/>
        <v>4536</v>
      </c>
      <c r="I47" s="51" t="s">
        <v>107</v>
      </c>
      <c r="J47" s="53" t="s">
        <v>80</v>
      </c>
      <c r="K47" s="53" t="s">
        <v>81</v>
      </c>
      <c r="L47" s="51" t="s">
        <v>22</v>
      </c>
      <c r="M47" s="56">
        <f t="shared" si="1"/>
        <v>0.05</v>
      </c>
      <c r="N47" s="37"/>
    </row>
    <row r="48" spans="1:15" ht="21.75" customHeight="1" x14ac:dyDescent="0.25">
      <c r="A48" s="6"/>
      <c r="B48" s="24"/>
      <c r="C48" s="6"/>
      <c r="D48" s="6"/>
      <c r="E48" s="6"/>
      <c r="F48" s="25"/>
      <c r="G48" s="26" t="s">
        <v>19</v>
      </c>
      <c r="H48" s="21">
        <f>SUM(H6:H47)</f>
        <v>449662.95000000007</v>
      </c>
      <c r="I48" s="20"/>
      <c r="J48" s="27"/>
      <c r="K48" s="19"/>
      <c r="L48" s="19"/>
      <c r="M48" s="23"/>
      <c r="N48" s="13"/>
    </row>
    <row r="49" spans="1:11" ht="15.75" hidden="1" x14ac:dyDescent="0.25">
      <c r="B49" s="5"/>
      <c r="C49" s="5"/>
      <c r="D49" s="5"/>
      <c r="E49" s="4"/>
      <c r="F49" s="14" t="s">
        <v>1</v>
      </c>
      <c r="G49" s="14"/>
      <c r="K49" s="15"/>
    </row>
    <row r="50" spans="1:11" x14ac:dyDescent="0.25">
      <c r="A50" s="16"/>
    </row>
    <row r="51" spans="1:11" x14ac:dyDescent="0.25">
      <c r="A51" s="16"/>
    </row>
  </sheetData>
  <sortState xmlns:xlrd2="http://schemas.microsoft.com/office/spreadsheetml/2017/richdata2" ref="B4:H93">
    <sortCondition ref="B4:B93"/>
  </sortState>
  <mergeCells count="3">
    <mergeCell ref="B1:M1"/>
    <mergeCell ref="B2:M2"/>
    <mergeCell ref="B3:M3"/>
  </mergeCells>
  <pageMargins left="0.78740157480314965" right="0" top="0.78740157480314965" bottom="0" header="0" footer="0"/>
  <pageSetup paperSize="9" scale="50" orientation="landscape" r:id="rId1"/>
  <rowBreaks count="1" manualBreakCount="1">
    <brk id="4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Folha1</vt:lpstr>
      <vt:lpstr>Folha1!Area_de_impressao</vt:lpstr>
      <vt:lpstr>Folha1!Titulos_de_impressao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</dc:creator>
  <cp:lastModifiedBy>User</cp:lastModifiedBy>
  <cp:lastPrinted>2022-03-14T20:03:39Z</cp:lastPrinted>
  <dcterms:created xsi:type="dcterms:W3CDTF">2016-02-18T16:26:52Z</dcterms:created>
  <dcterms:modified xsi:type="dcterms:W3CDTF">2022-03-30T20:03:33Z</dcterms:modified>
</cp:coreProperties>
</file>