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Folha1!$A$1:$K$144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K6" i="1" l="1"/>
  <c r="G6" i="1" l="1"/>
  <c r="G143" i="1" s="1"/>
</calcChain>
</file>

<file path=xl/sharedStrings.xml><?xml version="1.0" encoding="utf-8"?>
<sst xmlns="http://schemas.openxmlformats.org/spreadsheetml/2006/main" count="700" uniqueCount="158">
  <si>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</si>
  <si>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</si>
  <si>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</si>
  <si>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</si>
  <si>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</si>
  <si>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</si>
  <si>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</si>
  <si>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</si>
  <si>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</si>
  <si>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</si>
  <si>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</si>
  <si>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</si>
  <si>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</si>
  <si>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</si>
  <si>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</si>
  <si>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Alça bacteriológica, material: níquel- cromo, componentes sem cabo, calibragem calibrada, volume 1 mcl, comprimento: 5 cm, 1UL: Espessura de 0,64mm com virola (recurvada em uma das extremidades)</t>
  </si>
  <si>
    <t>Anel laboratório (argola), material ferro, diâmetro 130 mm, características adicionais cromado com mufa</t>
  </si>
  <si>
    <t xml:space="preserve">Anel laboratório (argola), material ferro, diâmetro 70 mm, características adicionais cromado com mufa </t>
  </si>
  <si>
    <t>Anodo de Zinco (anodo de sacrifício). 99,996% de pureza, em barras de aproximadamente 15 cm x 3,5 cm x 1,0 cm (Comprimento x Largura x Altura).</t>
  </si>
  <si>
    <t>Bandeja em aço inox, dimensões 50 x 350 x 400 mm (A x L x P), cantos retos, borda rebatida, acabamento polido</t>
  </si>
  <si>
    <t>Bandeja em Aço Inox: Acabamento polido; cantos retos; borda rebatida. Tamanho: AxLxP 50 x 400 x 500 mm</t>
  </si>
  <si>
    <t>Bandeja em Aço Inox: Acabamento polido; cantos retos; borda rebatida. Tamanho: AxLxP = 50 x 200 x 300mm</t>
  </si>
  <si>
    <t>Bandeja laboratório, material plástico, dimensões cerca de 30 X 20 X 5 cm</t>
  </si>
  <si>
    <t>Barquinha para pesagem em balanças - Dimensões: 80 X 80 mm - Volume total: 100 mL. Aplicação: A Barquinha de Pesagem é utilizada para armazenar produtos para pesagem em balança de precisão. Características: Fabricada em poliestireno (PS) de alta precisão; Cor branca; Ideal para pesagem de sólidos e líquidos; Material antiestático;  Apresentação: pacote com 10 unidades</t>
  </si>
  <si>
    <t>Barra Chata De Cobre Eletrolítico. ACABAMENTO COBRE NATURAL MEDIDAS LARGURA 3/4" X 1/8" (19,X3,2mm), CONDUÇÃO DE CORRENTE NOMINAL MAXIMA: 146 AMPERES. PESO: 537 GRAMAS / METRO.</t>
  </si>
  <si>
    <t>Barra Magnética com anel central revestida em PTFE: Formato em bastão com pontas arredondadas - 16mm de diâmetro X 80 mm de comprimento</t>
  </si>
  <si>
    <t>Barra magnética, material revestida em Politetrafluoretileno (teflon), formato cilíndrico, características adicionais lisa, dimensões cerca de 7 x 20 mm</t>
  </si>
  <si>
    <t>Barra magnética, material revestida em ptfe, formato cilíndrico, características adicionais lisa, dimensões cerca de 7 x 30 mm</t>
  </si>
  <si>
    <t>Barra magnética, material revestida em ptfe, formato cilíndrico, características adicionais lisa, dimensões cerca de 7 x 50 mm</t>
  </si>
  <si>
    <t>Barra magnética, material: revestida em PTFE, formato cilíndrico, características adicionais: lisa. Dimensões cerca de 5 X 15 mm</t>
  </si>
  <si>
    <t xml:space="preserve">Cabo de kolle, material alumínio, comprimento cerca de 25 cm, características adicionais extremidade rosqueável, proteção térmica </t>
  </si>
  <si>
    <t>Caixa de papelão tratado para tubos. Caixa de fibra de papelão com tampa e grade divisória para armazenamento de microtubos (tipo eppendorf) e tubos criogênicos; Resiste a temperatura de até - 100ºC - Unidade cap. 100 tubos de 5 ml - medidas: 13,7 x 13,7 x 8,8cm Aplicação: A Caixa de Fibra de Papelão é utilizada para armazenamento de tubos em condições de congelamento.</t>
  </si>
  <si>
    <t>Caixa de papelão tratado para tubos. Caixa de fibra de papelão com tampa e grade divisória para armazenamento de microtubos (tipo eppendorf) e tubos criogênicos; Resiste a temperaturas de até 100ºc - Unidade cap. 81 tubos de 1,5ml a 2,0ml - medidas: 13,5 x 13,5 x 5cm</t>
  </si>
  <si>
    <t xml:space="preserve">Caixa laboratório, material policarbonato. Capacidade: 100 microtubos de até 2 mL. Acessórios: tampa destacável. Adicional: identificação alfanumérica. </t>
  </si>
  <si>
    <t>Caneta marcadora para plástico e vidro a prova d'água com ponta dupla (fina e extrafina) preta. Escreve em inúmeras superfícies como papel, plástico, vidro, tecidos, madeira, metais, CDs, etc.. Tinta à prova d"água depois de seca: tinta a base de álcool, sem xileno Marcação em transparências, tubos de ensaio, lamina, etc.</t>
  </si>
  <si>
    <t>Caneta para Marcação Permanente Resistente a Solventes, com uma ponta fina de 0,9 mm. Caneta especial resistente a solventes, para escrita em cassetes histológicos, lâminas de microscopia com ou sem bordas foscas, vidraria, metais e madeira. Pode ser utilizada em várias superfícies, possui uma ponta fina para escrita e ideal para marcação de campo. Tinta resistente a solventes, como xilol e álcool. Suficiente para escrever no mínimo 300 vezes em lâminas ou cassetes histológicos.</t>
  </si>
  <si>
    <t>Capilar sem heparina: em vidro. Diâmetro interno: 1,1mm-1,2mm; Diâmetro externo: 1,5mm-1,6mm; Comprimento: 75mm; Produzidas conforme a Padronização Internacional ISO 12772; Frascos de 500 capilares com abertura tipo paliteiro .</t>
  </si>
  <si>
    <t>Cartucho de celulose para extrator Soxhlet - Dimensões: 30X80mm - caixa com 25 unidades</t>
  </si>
  <si>
    <t>Coluna de reposição para deionizador de água, com 5 L de resina mista, confeccionada em PVC, com 20 cm de diâmetro e 77 cm de altura.</t>
  </si>
  <si>
    <t xml:space="preserve">Cuba laboratório, material vidro, tipo vertical, tamanho para placas 10 x 10 cm, com tampa. </t>
  </si>
  <si>
    <t xml:space="preserve">Cubeta laboratório, material quartzo, volume 3,5 mL, percurso caminho ótico 10 mm, adicional com 2 faces polidas, componentes com tampa </t>
  </si>
  <si>
    <t xml:space="preserve">Eletrodo combinado com anel de prata para titulações de oxi-redução, corpo de vidro, temperatura trabalho 0 a 70, Sistema de referência Ag/AgCl, cabo de 1 metro e conector BNC </t>
  </si>
  <si>
    <t>Eletrodo combinado de pH, para análises em meios aquosos em geral, faixa de leitura 0 a 14 pH, faixa de temperatura: 0 a 80 ⁰C, Sistema de referência Ag/AgCl, cabo de 1 metro e conector BNC</t>
  </si>
  <si>
    <t xml:space="preserve">Eletrodo combinado para titulações de oxi-redução, corpo de vidro, elemento detenção de platina, temperatura trabalho 0 a 80, Sistema de referência Ag/AgCl, cabo de 1 metro e conector BNC </t>
  </si>
  <si>
    <t>Escova Para Limpeza de Vidrarias: 100% de Crina Animal (Referência: Ø / Escova / Cabo / Total (mm)) 2180: 8/40/130/195</t>
  </si>
  <si>
    <t>Escova Para Limpeza de Vidrarias: 100% de Crina Animal (Referência: Ø / Escova / Cabo / Total (mm)) 2212: 15/120/255/400</t>
  </si>
  <si>
    <t>Espátula laboratório, material arame de aço inox, formato chata com colher, comprimento cerca de 15 cm</t>
  </si>
  <si>
    <t xml:space="preserve">Estante em polipropileno para acomodar na posição vertical 20 tubos tipo “Falcon” de 50 mL ou 30 tubos tipo “Falcon” de 15 mL. </t>
  </si>
  <si>
    <t xml:space="preserve">Estante para microtubos, material polipropileno. Capacidade 100 tubos de 1 a 2 mL. Adicional: identificação alfanumérica. </t>
  </si>
  <si>
    <t>Estante para tubos de ensaio, material: arame revestido em PVC, 60 cavidades, para tubos de 10 a 30mm de diâmetro. Não autoclavável.</t>
  </si>
  <si>
    <t>Filme de parafina plástica com papel, tipo Parafilm. Resistente à reagentes químicos, rolo com 10,2 cm x 38,1 Filme de alta aderência para vedação de frascos, placas e vidrarias em geral. Película com propriedades únicas de permeabilidade, moldável, flexível, semi transparente, inodoro e incolor. Resistente à umidade.
Usado principalmente em laboratórios e comumente usado para selar ou proteger recipientes(como frascos ou cubetas). É um termoplástico dúctil, maleável, à prova d'água, inodoro, transparente e coesivo.</t>
  </si>
  <si>
    <t>Filtro respiro para tanque, código TANKMPK01</t>
  </si>
  <si>
    <t>Frasco borrifador, material plástico, capacidade 500 mL, com gatilho</t>
  </si>
  <si>
    <t>Frasco reagente, material vidro, incolor, com boca larga e tampa de rosca, capacidade 10 mL</t>
  </si>
  <si>
    <t>Mangueira de silicone translucida diametro interno 6mm e diametro externo 10 mm</t>
  </si>
  <si>
    <t>Mangueira de silicone translucida diametro interno 8mm e diametro externo 11 mm espessura 2 mm</t>
  </si>
  <si>
    <t xml:space="preserve">Micropipeta automática, monocanal, de volume reajustável na faixa de 10 – 100 microlitros, display de 3 dígitos, pistão em aço inox 316, ejetor metálico de ponteiras destacável do corpo da micropipeta. Corpo e todas as partes plásticas em PVDF. Certificado individual de calibração com seu número de série. Fabricada dentro da norma ISO 9001. </t>
  </si>
  <si>
    <t xml:space="preserve">Micropipeta automática, monocanal, de volume reajustável na faixa de 100 – 1000 microlitros, display de 3 dígitos, pistão em aço inox 316, ejetor metálico de ponteiras destacável do corpo da micropipeta. Corpo e todas as partes plásticas em PVDF. Certificado individual de calibração com seu número de série. Fabricada dentro da norma ISO 9001. </t>
  </si>
  <si>
    <t xml:space="preserve">Micropipeta automática, monocanal, de volume reajustável na faixa de 1000 - 5000 microlitros, display de 3 dígitos, pistão em aço inox 316, ejetor metálico de ponteiras destacável do corpo da micropipeta. Corpo e todas as partes plásticas em PVDF. Certificado individual de calibração com seu número de série. Fabricada dentro da norma ISO 9001. </t>
  </si>
  <si>
    <t xml:space="preserve">Micropipeta automática, monocanal, de volume reajustável na faixa de 1000 – 10000 microlitros, display de 3 dígitos, pistão em aço inox 316, ejetor metálico de ponteiras destacável do corpo da micropipeta. Corpo e todas as partes plásticas em PVDF. Certificado individual de calibração com seu número de série. Fabricada dentro da norma ISO 9001. </t>
  </si>
  <si>
    <t>Papel para Pesagem - Medidas da folha: 9x11,5 cm - Indicado para pesagem de uma gama de substâncias (produtos viscosos, pós, pasta, etc) Superficie transparente e lisa para não adesão. Gramatura de 40 g/m². Espessura de 0,03 mm. Embalagem: Bloco com 100 folhas</t>
  </si>
  <si>
    <t>Pegador de barras magnéticas, revestido em PTFE, dimensões 10 x 250mm</t>
  </si>
  <si>
    <t xml:space="preserve">Pera insufladora com rabicho para acoplagem a bureta automática, material borracha. </t>
  </si>
  <si>
    <t>Piça anatômica dissecção com serrilha para uso geral - 12cm. Caraterísticas: Confeccionado em aço inoxidável; Unidade de Fornecimento: Unidade</t>
  </si>
  <si>
    <t>Pinça anatômica dissecação com serrilha para uso geral - 14 cm - Caraterísticas: Confeccionado em aço inoxidável; Unidade de Fornecimento: Embalagem plástica individual.</t>
  </si>
  <si>
    <t>Pinça anatômica dissecação para uso geral - comprimento 10 cm, material aço inox</t>
  </si>
  <si>
    <t xml:space="preserve">Pinça laboratório, material metal, modelo castaloy, aplicação para bureta, comprimento cerca de 25 cm, adicional dupla e com mufa </t>
  </si>
  <si>
    <t>Pinça laboratório, material metal, modelo tenaz, aplicação para cadinho, tipo ponta curva, comprimento cerca de 55 cm</t>
  </si>
  <si>
    <t xml:space="preserve">Pipetador (tetina), material látex ou silicone, capacidade até 3 mL, ajuste tipo bulbo para pipeta pasteur </t>
  </si>
  <si>
    <t>Pipetador Pi-Pump: Para pipetas de até 10ml - Cor: Verde</t>
  </si>
  <si>
    <t>Pipetador Pi-Pump: Para pipetas de até 25ml - Cor: Vermelho</t>
  </si>
  <si>
    <t>Pipetador Pi-Pump: Para pipetas de até 2ml - Cor: Azul</t>
  </si>
  <si>
    <t xml:space="preserve">Pipetador, material borracha, tipo manual, capacidade até 50mL, ajuste tipo pera, componentes* com 3 vias </t>
  </si>
  <si>
    <t>Pipetador, tipo: automático, capacidade: até 100 ml, ajuste: digital, componentes : com filtro hidrófobo, botão dispensação, componentes adicionais: válvula anti refluxo, outros componentes: com carregador e suporte, adicional: autoclavável</t>
  </si>
  <si>
    <t>Pisseta em Polietileno, bico curvo com protetor, tampa em rosca, capacidade 250ml, sem graduação</t>
  </si>
  <si>
    <t>Pisseta em polietileno, bico curvo com protetor, tampa em rosca, capacidade 500 mL, graduada, com identificação para álcool</t>
  </si>
  <si>
    <t>Pisseta em polietileno, bico curvo com protetor, tampa em rosca, capacidade 500mL, graduada</t>
  </si>
  <si>
    <t>Pisseta em polietileno, bico curvo, com protetor, tampa em rosca, capacidade 250mL, graduada</t>
  </si>
  <si>
    <t>Pisseta em polietileno, bico reto com protetor, tampa em rosca, capacidade 250mL, graduada</t>
  </si>
  <si>
    <t>Plataforma elevatoria tipo Jack, base em chapa de alumínio reforçada, revestido em epoxi eletrostatico ou aço inox 304 reforçado. Comp. 15 cm larg. 15 cm. Elevação 25 cm</t>
  </si>
  <si>
    <t>Ponteiras de polipropileno para micropipeta, sem filtro, de baixa retenção, capacidade 100 – 1000 microlitros, não estéril. Embalagem: pacote com 1000 unidades.</t>
  </si>
  <si>
    <t>Rack dupla face para tubos de 0,5 , 1,5 ou 2ml: Rack (estante) dupla face reversível; em Polipropileno, Permite acomodar de um lado 96 microtubos de 0.5ml e do outro lado 96 microtubos de 1.5ml/2ml; Corpo e tampa fabricados em polipropileno rígido; Autoclavável a 121ºC por no máximo 20 minutos; Resistente a temperaturas desde 86ºC até +121ºC; Tampa transparente destacável, com dois encaixes (sem dobradiça); Formato retangular com base codificada alfa-numericamente com 8 fileiras de A e H e de 1 a 12; Dimensões: 24,6 x 12 x 5cm.</t>
  </si>
  <si>
    <t>Rack Reversível com tampa e base em polipropileno autoclaváveis para PCR, 0,2mL e 12 microtubos de 1,6mL ou 2mL de um lado e do outro lado 40 microtubos de 0,5 mL e 12 de 1,5mL , para 168 POÇOS (armazenameno de asmotras à -80ºC).</t>
  </si>
  <si>
    <t>Rack sem tampa para tubos de 1,5 a 2,0 ml para acomodar até 80 microtubos (11 mm de diâmetro):Em polipropileno autoclavavel Suporta armazenamento em freezer até - 80º . Todos os poços são numerados (16 x 5). Dimensões do rack: 26,5 x 6,5 x 2,8 mm. Cores sortidas</t>
  </si>
  <si>
    <t>Rack tipo Cooler com capacidade para 20 microtubos de 0,5 ml, 1,5ml ou 2,0ml. Mantém os microtubos refrigerados em bancada a - 20°C por um período de 3 horas.</t>
  </si>
  <si>
    <t xml:space="preserve">Refil de filtração de água, em polipropileno, para entrada 93/4 com retenção de partículas 5 micra. </t>
  </si>
  <si>
    <t>Suporte Giratório para Pipetas, em polipropileno, com haste em aço inox, para 12 pipetas</t>
  </si>
  <si>
    <t>Suporte universal com haste, base fabricada em aço carbono 120x200mm, revestida em epoxi eletrostático, haste em aço carbono zincado altura 70cm</t>
  </si>
  <si>
    <t>Tela laboratório, material em arame, tratamento superficial com disco central em amianto, dimensões cerca de 15 x 15 cm</t>
  </si>
  <si>
    <t>Termômetro químico de vidro: escala interna álcool. Escala -10 +110ºC</t>
  </si>
  <si>
    <t>Termômetro químico de vidro: escala interna álcool. Escala -10 +200ºC.</t>
  </si>
  <si>
    <t>Termômetro químico de vidro: escala interna álcool. Escala -10 +60ºC</t>
  </si>
  <si>
    <t>Termômetro, tipo analógico, faixa medição de temperatura 20 a 150°C, aplicação estufa, material vidro, elemento expansão: mercúrio</t>
  </si>
  <si>
    <t>Termômetro, tipo Digital, para Máxima e Mínima, faixa medição de temperatura -10°C a +50°C -, com alarme Incoterm 7427.02.0.00  Este Termômetro Digital permite a monitoração simultânea de duas temperaturas. Possui função de memorizar as leituras máximas e mínimas, internas e externas da temperatura, em um período de tempo.</t>
  </si>
  <si>
    <t xml:space="preserve">Tripé de ferro galvanizado, fabricado em arame de aço carbono zincado, diametro 12 cm, altura 20 cm </t>
  </si>
  <si>
    <t>Tubo conectante em "U", diam. ext. do tubo 12mm comprimento de cada haste 70mm</t>
  </si>
  <si>
    <t>Unidade</t>
  </si>
  <si>
    <t>metro</t>
  </si>
  <si>
    <t>unidade</t>
  </si>
  <si>
    <t>VALOR TOTAL</t>
  </si>
  <si>
    <t>NÃO</t>
  </si>
  <si>
    <t>SIM</t>
  </si>
  <si>
    <t>Barra magnética, material: revestida em PTFE, formato poligonal,característica adicional: lisa, dimensões cerca de 7 x 40 mm, sem anel</t>
  </si>
  <si>
    <t>Bico de mecker, material base em alumínio fundido, componentes com registro, altura cerca de 23 cm, diâmetro com grelha de 40 mm</t>
  </si>
  <si>
    <t>Espátula laboratório, material aço inox, formato colher dupla, comprimento cerca de 15 a 16cm</t>
  </si>
  <si>
    <t xml:space="preserve">Gral, material porcelana, capacidade cerca de 610 mL, acessórios com pistilo de porcelana </t>
  </si>
  <si>
    <t>Mangueira de silicone translúcida diâmetro interno aproximado 6,4 mm e diâmetro externo aproximado 12,7 mm espessura 3 mm</t>
  </si>
  <si>
    <t>Pinça laboratório, material aço inoxidável, aplicação para tubo de ensaio, comprimento cerca de 18 cm</t>
  </si>
  <si>
    <t>Pinça laboratório, material madeira, aplicação para tubo de ensaio, comprimento cerca de 18 a 20 cm</t>
  </si>
  <si>
    <t>Rack vazio para ponteiras para 100 ponteiras 200 - 1000 mcL: em polipropileno;</t>
  </si>
  <si>
    <t>Rack vazio para ponteiras para 96 - 100 ponteiras 0 - 200 mcL: em polipropileno;</t>
  </si>
  <si>
    <t xml:space="preserve">Ponteira de polipropileno para micropipeta, com filtro, capacidade 20 a 200 ul - em Rack (caixas com 96 ponteiras) - Possuem encaixe universal para uso com uma ampla variedade de micropipetas. </t>
  </si>
  <si>
    <t>Cromatofolhas de alumínio (TLC) com silicagel 60 F254 (20x20cm) espessura 200 µm com indicador UV - Apesentação em caixas com 25 unidades</t>
  </si>
  <si>
    <t>Eletrodos de grafite em barra, diâmetro 10mm, comprimento 100mm, pureza, 99,9%. Material utilizado para montagem de células galvânicas e eletrolíticas. Fornecimento em Conjunto com 5 unidades</t>
  </si>
  <si>
    <t>Filtro de papel quantitativo cerca de 120mm, velocidade de filtração média, teor de cinzas &lt; 0,0001 g. Fornecimento em caixas com 100 unidades</t>
  </si>
  <si>
    <t>Filtro para seringa em acetato de celulose, carcaça em PP, diâmetro de 25 mm e poro de 0,45µm. Fornecimento em pacotes com 100 unidades.</t>
  </si>
  <si>
    <t>Filtro para seringa em teflon (PTFE), carcaça em PP, diâmetro de 25 mm e poro 0,20 µm. Fornecimento em pacotes com 100 unidades.</t>
  </si>
  <si>
    <t>Filtro para seringa em teflon (PTFE), carcaça em PP, diâmetro de 25 mm e poro de 0,45µm. Fornecimento em pacotes com 100 unidades</t>
  </si>
  <si>
    <t xml:space="preserve">Filtro para seringa, material ésteres de celulose, poro de 0,22 µM, dimensões cerca de 25 mm, estéril, apirogênico, tipo uso descartável. Embalagem individual. Fornecimento em pacotes com 100 unidades </t>
  </si>
  <si>
    <t>Filtro para Seringa, material PVDF, estéril, poro de 0,22 µm e diâmetro de 33mm. Fornecimento em pacotes com 100 unidades</t>
  </si>
  <si>
    <t>Frasco de vidro tubular (Flaconete), cor âmbar, capacidade 5ml - (16x42mm) acompanha tampa preta rosqueável. Fornecimento em pacotes com 10 unidades</t>
  </si>
  <si>
    <t>Microtubo tipo eppendorf, boca larga, para amostras sólidas, capacidade aproximada 5 mL. Fornecimento em pacotes com 500 unidades.</t>
  </si>
  <si>
    <t>Membrana laboratório, tipo filtração, material acetato de celulose, formato redonda, porosidade 0,2 micrômetros, dimensões cerca de 13 mm.  Fornecimento em caixa c/100 unidades.</t>
  </si>
  <si>
    <t>Microtubo para centrífuga, tipo Eppendorf, capacidade 0,6 mL, Fundo cônico, graduado em polipropileno atóxico com 99,9% de pureza; Livre de DNase, RNase, pirogênios, minerais ou metais pesados; Tampa com trava (Snap Cap); Velocidade de centrifugação até 14.000 xg / 20.000 xg; Autoclavável a 121ºC por 15 minutos; Pacote não-estéril. Fornecimento em pacotes com 1000 unidades</t>
  </si>
  <si>
    <t>Microtubo, material polipropileno, capacidade 2 mL, graduado, com tampa de pressão chata e fundo cônico. Caracteríticas adicionais: apirogênico, livre de DNASE E RNASE, estéril. Fornecimento em pacotes com 500 unidades.</t>
  </si>
  <si>
    <t>Microtubo, material polipropileno. Capacidade 0,2 mL, graduado, com tampa de pressão chata e fundo cônico. Características adicionais: apirogênico, livre de DNASE E RNASE. Fornecimento em pacotes com 1000 unidades.</t>
  </si>
  <si>
    <t>Microtubo, material: polipropileno. Capacidade: 2 mL, graduado, com tampa rosqueável e fundo auto sustentável. Estéril, tipo criogênico. Fornecimento em pacotes com 500 unidades.</t>
  </si>
  <si>
    <t>Microtubo, tipo Eppendorf – Volume 1,5 mL – Cor Transparente – Graduado – Fabricação em polipropileno; Alta Transparência; Tampa chata (flat) com área para perfuração; À prova de fervura; Autoclavável (121°C, 15 psi, 15min); Livre de DNA, DNase, RNase e pirogênio. Graduação: 100 em 100µL; Velocidade máxima: 20.000g. Aplicação: Microtubo para centrifugação, armazenagem de amostras, etc. Fornecimento em pacotes com 500 unidades.</t>
  </si>
  <si>
    <t>Papel de filtro, tipo qualitativo, 80g/m², diâmetro cerca de 120 mm. Fornecimento em pacotes com 100 unidades.</t>
  </si>
  <si>
    <t>PAPEL FILTRO, TIPO QUALITATIVO, 40 X 40CM, GRAMATURA 80G, FORMATO QUADRADO. Fornecimento em caixas com 100 unidades.</t>
  </si>
  <si>
    <t>PAPEL FILTRO, TIPO QUALITATIVO, DIÂMETRO 400 MM, GRAMATURA 80G, FORMATO: REDONDO. Fornecimento em caixas com 100 unidades.</t>
  </si>
  <si>
    <t>PAPEL FILTRO, TIPO QUALITATIVO, 50 X 50CM, GRAMATURA 80G, FORMATO QUADRADO. Fornecimento em caixas com 100 unidades.</t>
  </si>
  <si>
    <t>Papel de filtro, tipo quantitativo, diâmetro cerca de 120 mm, tipo filtração rápida (faixa preta). Fornecimento em pacotes com 100 unidades.</t>
  </si>
  <si>
    <t>Papel de filtro, tipo quantitativo, diâmetro cerca de 150 mm, filtração lenta. Fornecimento em caixas com 100 unidades.</t>
  </si>
  <si>
    <t>Papel de filtro, tipo quantitativo, diâmetro cerca de 150 mm, filtração rápida. Fornecimento em caixas com 100 unidades.</t>
  </si>
  <si>
    <t>Papel tornassol azul - Ácido - cor vermelha pH &lt;= 5,0; cor azul pH &gt;= 8,0. Fornecimento em caixas com 100 tiras.</t>
  </si>
  <si>
    <t>Papel tornassol vermelho - Base - cor vermelha pH &lt;= 5,0; cor azul pH &gt;= 8,0. Fornecimento em caixas com 100 tiras.</t>
  </si>
  <si>
    <t>Ponteira para micropipeta, sem filtro. Para uso universal. Não estéreis, Autoclavável a 121C por 15 minutos. Fabricado em polipropileno atóxico com 99,9% - capacidade 0,5 a 10 μL, ponta curta. Fornecimento em pacotes com 1000 unidades.</t>
  </si>
  <si>
    <t>Ponteiras de polipropileno para Micropipeta, com filtro, Estéreis - em Rack. Para uso Universal. Autoclavável a 121ºC por 15 minutos. 1-10μL TRANSPARENTE. Fornecimento em Rack com 96 unidades.</t>
  </si>
  <si>
    <t>Ponteiras de polipropileno para micropipeta, sem filtro, de baixa retenção, capacidade 100 – 1000 microlitros, não estéril. Fornecimento em rack com 96 unidades.</t>
  </si>
  <si>
    <t>Ponteiras de polipropileno para micropipeta, sem filtro, de baixa retenção, capacidade 1000 – 5000 microlitros, não estéril. Fornecimento em pacotes com 1000 unidades (poderá ser aceito, em alternativa, 4 pacotes de 250 unidades, totalizando as 1000 unidades).</t>
  </si>
  <si>
    <t>Ponteiras de polipropileno para Micropipetas, com filtro, estéreis - em Rack. Para uso Universal. Autoclavável a 121ºC por 15 minutos. 100 - 1000μL - Fornecimento em rack com 96 unidades.</t>
  </si>
  <si>
    <t>Ponteiras de polipropileno para Micropipetas, com filtro, Estéreis - em Rack. Para uso Universal. Autoclavável a 121ºC por 15 minutos. 50 - 1000μL. Fornecimento em rack com 96 unidades.</t>
  </si>
  <si>
    <t>Ponteiras de polipropileno para Micropipetas, com filtro, não estéril. Para uso Universal. Autoclavável a 121ºC por 15 minutos. 0,5 a 10μL. Ponta Curta. Fornecimento em Pacotes com 1000.</t>
  </si>
  <si>
    <t>Ponteiras para Micropipetas com filtro. Para uso Universal; Não estéreis; Fabricado em polipropileno atóxico com 99,9% de pureza; Livre de DNase, RNase, pirogenios, minerais ou metais pesados; Autoclavável a 121ºC por 15 minutos. 1 a 100µL. Fornecimento em Pacotes com 1000 unidades.</t>
  </si>
  <si>
    <t>Ponteiras para Micropipetas sem filtro. Para uso Universal; Não estéreis; Fabricado em polipropileno atóxico com 99,9% de pureza; Livre de DNase, RNase, pirogenios, minerais ou metais pesados; Autoclavável a 121ºC por 15 minutos. VOLUME DE 1 a 200µL - Amarela - Fornecimento em pacotes com 1000 unidades</t>
  </si>
  <si>
    <t>Ponteiras para Micropipetas, com filtro, uso Universal; Não estéreis; Fabricado em polipropileno atóxico com 99,9% de pureza; Livre de DNase, RNase, pirogenios, minerais ou metais pesados. 1-20µL - Baixa Retenção - Transparente - Fornecimento em pacotes com 1000 unidades.</t>
  </si>
  <si>
    <t>Ponteiras para Micropipetas, sem filtro, estéreis - em Rack, Para uso Universal; Fabricado em polipropileno atóxico com 99,9% de pureza; Livre de DNase, RNase, pirogenios, minerais ou metais pesados; Autoclavável a 121ºC por 15 minutos. 100 1000µL - Azul - Fornecimento em Rack com 96 unidades.</t>
  </si>
  <si>
    <t>Rolha de borracha nº 10 (33X27X38 mm) - fornecimento em pacotes com 10 unidades</t>
  </si>
  <si>
    <t>Rolha de Silicone Número 06 - Diâmetro Superior = 21 mm x Diâmetro Inferior = 17mm x Altura = 28 mm. Fornecimento em pacotes com 10 unidades.</t>
  </si>
  <si>
    <t>Rolha de Silicone Número 07 - Diâmetro Superior = 23 mm x Diâmetro Inferior = 18mm x Altura = 28 mm. Fornecimento em pacotes com 10 unidades.</t>
  </si>
  <si>
    <t>Rolha de silicone Número 08 - Diâmetro superior 26 mm diâmetro inferior 21mm comprimento 32 mm. Fornecimento em pacotes com 10 unidades.</t>
  </si>
  <si>
    <t>Rolha de Silicone Número 09 - Ø Superior = 30 mm x Ø Inferior = 25mm x Altura = 30 mm. Fornecimento em pacotes com 10 unidades.</t>
  </si>
  <si>
    <t>Tubo Criogênico, capacidade 2,0 mL, rosca interna, resistente a -80ºC. Fornecimento em pacotes com 100 unidades.</t>
  </si>
  <si>
    <t>Tubo de Ensaio, material: vidro Neutro, dimensões: 20 x 250mm, tipo fundo redondo, sem orla. Fornecimento em pacotes com 100 unidades.</t>
  </si>
  <si>
    <t>Tubo para centrífuga: em polipropileno, livre de DNase, RNase, pirogênios e toxinas; Graduado e com superfície para marcação de amostras; Com tampa rosqueável com etiqueta para identificação de amostras; Esterilizados por raios gama. Fundo cônico: 0.1 a 14ml - 120mm (C) x 16,5mm (Ø). 15mL - Fornecimento em PACOTES C/40 unidades</t>
  </si>
  <si>
    <t>Tubo para centrífuga: em polipropileno, tampa com filtro livre de DNase, RNase, pirogênios e toxinas; Graduado e com superfície para marcação de amostras; Com tampa (polietileno) rosqueável, com etiqueta para identificação de amostras; Esterilizados por raios gama. Fundo cônico com borda lateral de sustentação: 0,5 a 50mL - 115mm (C) x 30mm (Ø). 50mL - Fornecimento em PACOTES C/20 unidades</t>
  </si>
  <si>
    <t>Ponteiras para Micropipetas, sem filtro, uso Universal; Não estéreis; Fabricado em polipropileno atóxico com 99,9% de pureza; Livre de DNase, RNase, pirogenios, minerais ou metais pesados; Autoclavável a 121ºC por 15 minutos. Volume 0,1-10µL - Transparente - Fornecimento em pacotes com 1000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</si>
</sst>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8" fillId="3" borderId="1" xfId="0" applyFont="1" applyFill="1" applyBorder="1" applyAlignment="1">
      <alignment vertical="center" wrapText="1"/>
    </xf>
    <xf numFmtId="44" fontId="8" fillId="3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tabSelected="1" view="pageLayout" topLeftCell="A136" zoomScaleNormal="130" zoomScaleSheetLayoutView="80" workbookViewId="0">
      <selection activeCell="E142" sqref="E142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3.5703125" style="4" bestFit="1" customWidth="1"/>
    <col min="8" max="8" width="10.5703125" style="4" customWidth="1"/>
    <col min="9" max="9" width="11.5703125" style="4" customWidth="1"/>
    <col min="10" max="10" width="8.7109375" style="10" customWidth="1"/>
    <col min="11" max="11" width="15" style="4" customWidth="1"/>
    <col min="12" max="16384" width="9.1406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56.25" x14ac:dyDescent="0.2">
      <c r="A6" s="6">
        <v>1</v>
      </c>
      <c r="B6" s="5" t="s">
        <v>15</v>
      </c>
      <c r="C6" s="5">
        <v>408810</v>
      </c>
      <c r="D6" s="5" t="s">
        <v>96</v>
      </c>
      <c r="E6" s="5">
        <v>75</v>
      </c>
      <c r="F6" s="9">
        <v>4.3600000000000003</v>
      </c>
      <c r="G6" s="9">
        <f>F6*E6</f>
        <v>327</v>
      </c>
      <c r="H6" s="9" t="s">
        <v>101</v>
      </c>
      <c r="I6" s="9" t="s">
        <v>100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0.01</v>
      </c>
    </row>
    <row r="7" spans="1:11" ht="33.75" x14ac:dyDescent="0.2">
      <c r="A7" s="6">
        <v>2</v>
      </c>
      <c r="B7" s="5" t="s">
        <v>16</v>
      </c>
      <c r="C7" s="5">
        <v>421658</v>
      </c>
      <c r="D7" s="5" t="s">
        <v>96</v>
      </c>
      <c r="E7" s="5">
        <v>5</v>
      </c>
      <c r="F7" s="9">
        <v>56.01</v>
      </c>
      <c r="G7" s="9">
        <f t="shared" ref="G7:G60" si="0">F7*E7</f>
        <v>280.05</v>
      </c>
      <c r="H7" s="9" t="s">
        <v>101</v>
      </c>
      <c r="I7" s="9" t="s">
        <v>100</v>
      </c>
      <c r="J7" s="11" t="s">
        <v>12</v>
      </c>
      <c r="K7" s="12">
        <f t="shared" ref="K7:K6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0.1</v>
      </c>
    </row>
    <row r="8" spans="1:11" ht="33.75" x14ac:dyDescent="0.2">
      <c r="A8" s="6">
        <v>3</v>
      </c>
      <c r="B8" s="5" t="s">
        <v>17</v>
      </c>
      <c r="C8" s="5">
        <v>421251</v>
      </c>
      <c r="D8" s="5" t="s">
        <v>96</v>
      </c>
      <c r="E8" s="5">
        <v>5</v>
      </c>
      <c r="F8" s="9">
        <v>38.14</v>
      </c>
      <c r="G8" s="9">
        <f t="shared" si="0"/>
        <v>190.7</v>
      </c>
      <c r="H8" s="9" t="s">
        <v>101</v>
      </c>
      <c r="I8" s="9" t="s">
        <v>100</v>
      </c>
      <c r="J8" s="11" t="s">
        <v>12</v>
      </c>
      <c r="K8" s="12">
        <f t="shared" si="1"/>
        <v>0.05</v>
      </c>
    </row>
    <row r="9" spans="1:11" ht="33.75" x14ac:dyDescent="0.2">
      <c r="A9" s="6">
        <v>4</v>
      </c>
      <c r="B9" s="5" t="s">
        <v>18</v>
      </c>
      <c r="C9" s="5">
        <v>387342</v>
      </c>
      <c r="D9" s="5" t="s">
        <v>96</v>
      </c>
      <c r="E9" s="5">
        <v>20</v>
      </c>
      <c r="F9" s="9">
        <v>68</v>
      </c>
      <c r="G9" s="9">
        <f t="shared" si="0"/>
        <v>1360</v>
      </c>
      <c r="H9" s="9" t="s">
        <v>101</v>
      </c>
      <c r="I9" s="9" t="s">
        <v>100</v>
      </c>
      <c r="J9" s="11" t="s">
        <v>12</v>
      </c>
      <c r="K9" s="12">
        <f t="shared" si="1"/>
        <v>0.1</v>
      </c>
    </row>
    <row r="10" spans="1:11" ht="33.75" x14ac:dyDescent="0.2">
      <c r="A10" s="6">
        <v>5</v>
      </c>
      <c r="B10" s="5" t="s">
        <v>19</v>
      </c>
      <c r="C10" s="5">
        <v>408562</v>
      </c>
      <c r="D10" s="5" t="s">
        <v>96</v>
      </c>
      <c r="E10" s="5">
        <v>8</v>
      </c>
      <c r="F10" s="9">
        <v>526.92999999999995</v>
      </c>
      <c r="G10" s="9">
        <f t="shared" si="0"/>
        <v>4215.4399999999996</v>
      </c>
      <c r="H10" s="9" t="s">
        <v>101</v>
      </c>
      <c r="I10" s="9" t="s">
        <v>100</v>
      </c>
      <c r="J10" s="11" t="s">
        <v>12</v>
      </c>
      <c r="K10" s="12">
        <f t="shared" si="1"/>
        <v>0.4</v>
      </c>
    </row>
    <row r="11" spans="1:11" ht="33.75" x14ac:dyDescent="0.2">
      <c r="A11" s="6">
        <v>6</v>
      </c>
      <c r="B11" s="5" t="s">
        <v>20</v>
      </c>
      <c r="C11" s="5">
        <v>408562</v>
      </c>
      <c r="D11" s="5" t="s">
        <v>96</v>
      </c>
      <c r="E11" s="5">
        <v>13</v>
      </c>
      <c r="F11" s="9">
        <v>677</v>
      </c>
      <c r="G11" s="9">
        <f t="shared" si="0"/>
        <v>8801</v>
      </c>
      <c r="H11" s="9" t="s">
        <v>101</v>
      </c>
      <c r="I11" s="9" t="s">
        <v>100</v>
      </c>
      <c r="J11" s="11" t="s">
        <v>12</v>
      </c>
      <c r="K11" s="12">
        <f t="shared" si="1"/>
        <v>0.4</v>
      </c>
    </row>
    <row r="12" spans="1:11" ht="33.75" x14ac:dyDescent="0.2">
      <c r="A12" s="6">
        <v>7</v>
      </c>
      <c r="B12" s="5" t="s">
        <v>21</v>
      </c>
      <c r="C12" s="5">
        <v>408562</v>
      </c>
      <c r="D12" s="5" t="s">
        <v>96</v>
      </c>
      <c r="E12" s="5">
        <v>8</v>
      </c>
      <c r="F12" s="9">
        <v>354.72</v>
      </c>
      <c r="G12" s="9">
        <f t="shared" si="0"/>
        <v>2837.76</v>
      </c>
      <c r="H12" s="9" t="s">
        <v>101</v>
      </c>
      <c r="I12" s="9" t="s">
        <v>100</v>
      </c>
      <c r="J12" s="11" t="s">
        <v>12</v>
      </c>
      <c r="K12" s="12">
        <f t="shared" si="1"/>
        <v>0.2</v>
      </c>
    </row>
    <row r="13" spans="1:11" s="19" customFormat="1" ht="22.5" x14ac:dyDescent="0.2">
      <c r="A13" s="6">
        <v>8</v>
      </c>
      <c r="B13" s="15" t="s">
        <v>22</v>
      </c>
      <c r="C13" s="15">
        <v>408559</v>
      </c>
      <c r="D13" s="15" t="s">
        <v>96</v>
      </c>
      <c r="E13" s="15">
        <v>26</v>
      </c>
      <c r="F13" s="16">
        <v>13.99</v>
      </c>
      <c r="G13" s="16">
        <f t="shared" si="0"/>
        <v>363.74</v>
      </c>
      <c r="H13" s="16" t="s">
        <v>101</v>
      </c>
      <c r="I13" s="16" t="s">
        <v>100</v>
      </c>
      <c r="J13" s="17" t="s">
        <v>12</v>
      </c>
      <c r="K13" s="18">
        <f t="shared" si="1"/>
        <v>0.03</v>
      </c>
    </row>
    <row r="14" spans="1:11" s="19" customFormat="1" ht="101.25" x14ac:dyDescent="0.2">
      <c r="A14" s="6">
        <v>9</v>
      </c>
      <c r="B14" s="15" t="s">
        <v>23</v>
      </c>
      <c r="C14" s="15">
        <v>420499</v>
      </c>
      <c r="D14" s="15" t="s">
        <v>96</v>
      </c>
      <c r="E14" s="15">
        <v>20</v>
      </c>
      <c r="F14" s="16">
        <v>6.72</v>
      </c>
      <c r="G14" s="16">
        <f t="shared" si="0"/>
        <v>134.4</v>
      </c>
      <c r="H14" s="16" t="s">
        <v>101</v>
      </c>
      <c r="I14" s="16" t="s">
        <v>100</v>
      </c>
      <c r="J14" s="17" t="s">
        <v>12</v>
      </c>
      <c r="K14" s="18">
        <f t="shared" si="1"/>
        <v>0.02</v>
      </c>
    </row>
    <row r="15" spans="1:11" ht="56.25" x14ac:dyDescent="0.2">
      <c r="A15" s="6">
        <v>10</v>
      </c>
      <c r="B15" s="5" t="s">
        <v>24</v>
      </c>
      <c r="C15" s="5">
        <v>150999</v>
      </c>
      <c r="D15" s="5" t="s">
        <v>97</v>
      </c>
      <c r="E15" s="5">
        <v>7</v>
      </c>
      <c r="F15" s="9">
        <v>190.96</v>
      </c>
      <c r="G15" s="9">
        <f t="shared" si="0"/>
        <v>1336.72</v>
      </c>
      <c r="H15" s="9" t="s">
        <v>101</v>
      </c>
      <c r="I15" s="9" t="s">
        <v>100</v>
      </c>
      <c r="J15" s="11" t="s">
        <v>12</v>
      </c>
      <c r="K15" s="12">
        <f t="shared" si="1"/>
        <v>0.12</v>
      </c>
    </row>
    <row r="16" spans="1:11" ht="45" x14ac:dyDescent="0.2">
      <c r="A16" s="6">
        <v>11</v>
      </c>
      <c r="B16" s="5" t="s">
        <v>25</v>
      </c>
      <c r="C16" s="5">
        <v>150869</v>
      </c>
      <c r="D16" s="5" t="s">
        <v>98</v>
      </c>
      <c r="E16" s="5">
        <v>7</v>
      </c>
      <c r="F16" s="9">
        <v>239.26</v>
      </c>
      <c r="G16" s="9">
        <f t="shared" si="0"/>
        <v>1674.82</v>
      </c>
      <c r="H16" s="9" t="s">
        <v>101</v>
      </c>
      <c r="I16" s="9" t="s">
        <v>100</v>
      </c>
      <c r="J16" s="11" t="s">
        <v>12</v>
      </c>
      <c r="K16" s="12">
        <f t="shared" si="1"/>
        <v>0.2</v>
      </c>
    </row>
    <row r="17" spans="1:11" ht="45" x14ac:dyDescent="0.2">
      <c r="A17" s="6">
        <v>12</v>
      </c>
      <c r="B17" s="5" t="s">
        <v>26</v>
      </c>
      <c r="C17" s="5">
        <v>419415</v>
      </c>
      <c r="D17" s="5" t="s">
        <v>98</v>
      </c>
      <c r="E17" s="5">
        <v>49</v>
      </c>
      <c r="F17" s="9">
        <v>13.93</v>
      </c>
      <c r="G17" s="9">
        <f t="shared" si="0"/>
        <v>682.56999999999994</v>
      </c>
      <c r="H17" s="9" t="s">
        <v>101</v>
      </c>
      <c r="I17" s="9" t="s">
        <v>100</v>
      </c>
      <c r="J17" s="11" t="s">
        <v>12</v>
      </c>
      <c r="K17" s="12">
        <f t="shared" si="1"/>
        <v>0.03</v>
      </c>
    </row>
    <row r="18" spans="1:11" ht="33.75" x14ac:dyDescent="0.2">
      <c r="A18" s="6">
        <v>13</v>
      </c>
      <c r="B18" s="5" t="s">
        <v>27</v>
      </c>
      <c r="C18" s="5">
        <v>419146</v>
      </c>
      <c r="D18" s="5" t="s">
        <v>98</v>
      </c>
      <c r="E18" s="5">
        <v>60</v>
      </c>
      <c r="F18" s="9">
        <v>16.93</v>
      </c>
      <c r="G18" s="9">
        <f t="shared" si="0"/>
        <v>1015.8</v>
      </c>
      <c r="H18" s="9" t="s">
        <v>101</v>
      </c>
      <c r="I18" s="9" t="s">
        <v>100</v>
      </c>
      <c r="J18" s="11" t="s">
        <v>12</v>
      </c>
      <c r="K18" s="12">
        <f t="shared" si="1"/>
        <v>0.03</v>
      </c>
    </row>
    <row r="19" spans="1:11" ht="33.75" x14ac:dyDescent="0.2">
      <c r="A19" s="6">
        <v>14</v>
      </c>
      <c r="B19" s="5" t="s">
        <v>28</v>
      </c>
      <c r="C19" s="5">
        <v>420743</v>
      </c>
      <c r="D19" s="5" t="s">
        <v>98</v>
      </c>
      <c r="E19" s="5">
        <v>22</v>
      </c>
      <c r="F19" s="9">
        <v>35.299999999999997</v>
      </c>
      <c r="G19" s="9">
        <f t="shared" si="0"/>
        <v>776.59999999999991</v>
      </c>
      <c r="H19" s="9" t="s">
        <v>101</v>
      </c>
      <c r="I19" s="9" t="s">
        <v>100</v>
      </c>
      <c r="J19" s="11" t="s">
        <v>12</v>
      </c>
      <c r="K19" s="12">
        <f t="shared" si="1"/>
        <v>0.05</v>
      </c>
    </row>
    <row r="20" spans="1:11" ht="33.75" x14ac:dyDescent="0.2">
      <c r="A20" s="6">
        <v>15</v>
      </c>
      <c r="B20" s="5" t="s">
        <v>29</v>
      </c>
      <c r="C20" s="5">
        <v>419146</v>
      </c>
      <c r="D20" s="5" t="s">
        <v>98</v>
      </c>
      <c r="E20" s="5">
        <v>33</v>
      </c>
      <c r="F20" s="9">
        <v>10.06</v>
      </c>
      <c r="G20" s="9">
        <f t="shared" si="0"/>
        <v>331.98</v>
      </c>
      <c r="H20" s="9" t="s">
        <v>101</v>
      </c>
      <c r="I20" s="9" t="s">
        <v>100</v>
      </c>
      <c r="J20" s="11" t="s">
        <v>12</v>
      </c>
      <c r="K20" s="12">
        <f t="shared" si="1"/>
        <v>0.03</v>
      </c>
    </row>
    <row r="21" spans="1:11" s="19" customFormat="1" ht="33.75" x14ac:dyDescent="0.2">
      <c r="A21" s="6">
        <v>16</v>
      </c>
      <c r="B21" s="15" t="s">
        <v>102</v>
      </c>
      <c r="C21" s="15">
        <v>419146</v>
      </c>
      <c r="D21" s="15" t="s">
        <v>98</v>
      </c>
      <c r="E21" s="15">
        <v>24</v>
      </c>
      <c r="F21" s="16">
        <v>24.78</v>
      </c>
      <c r="G21" s="16">
        <f t="shared" si="0"/>
        <v>594.72</v>
      </c>
      <c r="H21" s="16" t="s">
        <v>101</v>
      </c>
      <c r="I21" s="16" t="s">
        <v>100</v>
      </c>
      <c r="J21" s="17" t="s">
        <v>12</v>
      </c>
      <c r="K21" s="18">
        <f t="shared" si="1"/>
        <v>0.05</v>
      </c>
    </row>
    <row r="22" spans="1:11" s="19" customFormat="1" ht="33.75" x14ac:dyDescent="0.2">
      <c r="A22" s="6">
        <v>17</v>
      </c>
      <c r="B22" s="15" t="s">
        <v>103</v>
      </c>
      <c r="C22" s="15">
        <v>408555</v>
      </c>
      <c r="D22" s="15" t="s">
        <v>98</v>
      </c>
      <c r="E22" s="15">
        <v>26</v>
      </c>
      <c r="F22" s="16">
        <v>296.77</v>
      </c>
      <c r="G22" s="16">
        <f t="shared" si="0"/>
        <v>7716.0199999999995</v>
      </c>
      <c r="H22" s="16" t="s">
        <v>101</v>
      </c>
      <c r="I22" s="16" t="s">
        <v>100</v>
      </c>
      <c r="J22" s="17" t="s">
        <v>12</v>
      </c>
      <c r="K22" s="18">
        <f t="shared" si="1"/>
        <v>0.2</v>
      </c>
    </row>
    <row r="23" spans="1:11" ht="33.75" x14ac:dyDescent="0.2">
      <c r="A23" s="6">
        <v>18</v>
      </c>
      <c r="B23" s="5" t="s">
        <v>30</v>
      </c>
      <c r="C23" s="5">
        <v>408987</v>
      </c>
      <c r="D23" s="5" t="s">
        <v>98</v>
      </c>
      <c r="E23" s="5">
        <v>31</v>
      </c>
      <c r="F23" s="9">
        <v>21.94</v>
      </c>
      <c r="G23" s="9">
        <f t="shared" si="0"/>
        <v>680.14</v>
      </c>
      <c r="H23" s="9" t="s">
        <v>101</v>
      </c>
      <c r="I23" s="9" t="s">
        <v>100</v>
      </c>
      <c r="J23" s="11" t="s">
        <v>12</v>
      </c>
      <c r="K23" s="12">
        <f t="shared" si="1"/>
        <v>0.05</v>
      </c>
    </row>
    <row r="24" spans="1:11" ht="90" x14ac:dyDescent="0.2">
      <c r="A24" s="6">
        <v>19</v>
      </c>
      <c r="B24" s="5" t="s">
        <v>31</v>
      </c>
      <c r="C24" s="5">
        <v>396355</v>
      </c>
      <c r="D24" s="5" t="s">
        <v>98</v>
      </c>
      <c r="E24" s="5">
        <v>135</v>
      </c>
      <c r="F24" s="9">
        <v>19.96</v>
      </c>
      <c r="G24" s="9">
        <f t="shared" si="0"/>
        <v>2694.6</v>
      </c>
      <c r="H24" s="9" t="s">
        <v>101</v>
      </c>
      <c r="I24" s="9" t="s">
        <v>100</v>
      </c>
      <c r="J24" s="11" t="s">
        <v>12</v>
      </c>
      <c r="K24" s="12">
        <f t="shared" si="1"/>
        <v>0.03</v>
      </c>
    </row>
    <row r="25" spans="1:11" ht="67.5" x14ac:dyDescent="0.2">
      <c r="A25" s="6">
        <v>20</v>
      </c>
      <c r="B25" s="5" t="s">
        <v>32</v>
      </c>
      <c r="C25" s="5">
        <v>396355</v>
      </c>
      <c r="D25" s="5" t="s">
        <v>98</v>
      </c>
      <c r="E25" s="5">
        <v>136</v>
      </c>
      <c r="F25" s="9">
        <v>13.31</v>
      </c>
      <c r="G25" s="9">
        <f t="shared" si="0"/>
        <v>1810.16</v>
      </c>
      <c r="H25" s="9" t="s">
        <v>101</v>
      </c>
      <c r="I25" s="9" t="s">
        <v>100</v>
      </c>
      <c r="J25" s="11" t="s">
        <v>12</v>
      </c>
      <c r="K25" s="12">
        <f t="shared" si="1"/>
        <v>0.03</v>
      </c>
    </row>
    <row r="26" spans="1:11" s="19" customFormat="1" ht="45" x14ac:dyDescent="0.2">
      <c r="A26" s="6">
        <v>21</v>
      </c>
      <c r="B26" s="15" t="s">
        <v>33</v>
      </c>
      <c r="C26" s="15">
        <v>410240</v>
      </c>
      <c r="D26" s="15" t="s">
        <v>98</v>
      </c>
      <c r="E26" s="15">
        <v>57</v>
      </c>
      <c r="F26" s="16">
        <v>27.5</v>
      </c>
      <c r="G26" s="16">
        <f t="shared" si="0"/>
        <v>1567.5</v>
      </c>
      <c r="H26" s="16" t="s">
        <v>101</v>
      </c>
      <c r="I26" s="16" t="s">
        <v>100</v>
      </c>
      <c r="J26" s="17" t="s">
        <v>12</v>
      </c>
      <c r="K26" s="18">
        <f t="shared" si="1"/>
        <v>0.05</v>
      </c>
    </row>
    <row r="27" spans="1:11" ht="78.75" x14ac:dyDescent="0.2">
      <c r="A27" s="6">
        <v>22</v>
      </c>
      <c r="B27" s="5" t="s">
        <v>34</v>
      </c>
      <c r="C27" s="5">
        <v>352904</v>
      </c>
      <c r="D27" s="5" t="s">
        <v>98</v>
      </c>
      <c r="E27" s="5">
        <v>82</v>
      </c>
      <c r="F27" s="9">
        <v>16.43</v>
      </c>
      <c r="G27" s="9">
        <f t="shared" si="0"/>
        <v>1347.26</v>
      </c>
      <c r="H27" s="9" t="s">
        <v>101</v>
      </c>
      <c r="I27" s="9" t="s">
        <v>100</v>
      </c>
      <c r="J27" s="11" t="s">
        <v>12</v>
      </c>
      <c r="K27" s="12">
        <f t="shared" si="1"/>
        <v>0.03</v>
      </c>
    </row>
    <row r="28" spans="1:11" ht="123.75" x14ac:dyDescent="0.2">
      <c r="A28" s="6">
        <v>23</v>
      </c>
      <c r="B28" s="5" t="s">
        <v>35</v>
      </c>
      <c r="C28" s="5">
        <v>241163</v>
      </c>
      <c r="D28" s="5" t="s">
        <v>98</v>
      </c>
      <c r="E28" s="5">
        <v>26</v>
      </c>
      <c r="F28" s="9">
        <v>55.85</v>
      </c>
      <c r="G28" s="9">
        <f t="shared" si="0"/>
        <v>1452.1000000000001</v>
      </c>
      <c r="H28" s="9" t="s">
        <v>101</v>
      </c>
      <c r="I28" s="9" t="s">
        <v>100</v>
      </c>
      <c r="J28" s="11" t="s">
        <v>12</v>
      </c>
      <c r="K28" s="12">
        <f t="shared" si="1"/>
        <v>0.1</v>
      </c>
    </row>
    <row r="29" spans="1:11" ht="56.25" x14ac:dyDescent="0.2">
      <c r="A29" s="6">
        <v>24</v>
      </c>
      <c r="B29" s="5" t="s">
        <v>36</v>
      </c>
      <c r="C29" s="5">
        <v>482122</v>
      </c>
      <c r="D29" s="5" t="s">
        <v>96</v>
      </c>
      <c r="E29" s="5">
        <v>67</v>
      </c>
      <c r="F29" s="9">
        <v>31.66</v>
      </c>
      <c r="G29" s="9">
        <f t="shared" si="0"/>
        <v>2121.2199999999998</v>
      </c>
      <c r="H29" s="9" t="s">
        <v>101</v>
      </c>
      <c r="I29" s="9" t="s">
        <v>100</v>
      </c>
      <c r="J29" s="11" t="s">
        <v>12</v>
      </c>
      <c r="K29" s="12">
        <f t="shared" si="1"/>
        <v>0.05</v>
      </c>
    </row>
    <row r="30" spans="1:11" s="19" customFormat="1" ht="22.5" x14ac:dyDescent="0.2">
      <c r="A30" s="6">
        <v>25</v>
      </c>
      <c r="B30" s="15" t="s">
        <v>37</v>
      </c>
      <c r="C30" s="15">
        <v>420161</v>
      </c>
      <c r="D30" s="15" t="s">
        <v>96</v>
      </c>
      <c r="E30" s="15">
        <v>80</v>
      </c>
      <c r="F30" s="16">
        <v>204.36</v>
      </c>
      <c r="G30" s="16">
        <f t="shared" si="0"/>
        <v>16348.800000000001</v>
      </c>
      <c r="H30" s="16" t="s">
        <v>101</v>
      </c>
      <c r="I30" s="16" t="s">
        <v>100</v>
      </c>
      <c r="J30" s="17" t="s">
        <v>12</v>
      </c>
      <c r="K30" s="18">
        <f t="shared" si="1"/>
        <v>0.2</v>
      </c>
    </row>
    <row r="31" spans="1:11" s="19" customFormat="1" ht="33.75" x14ac:dyDescent="0.2">
      <c r="A31" s="6">
        <v>26</v>
      </c>
      <c r="B31" s="15" t="s">
        <v>38</v>
      </c>
      <c r="C31" s="15">
        <v>445877</v>
      </c>
      <c r="D31" s="15" t="s">
        <v>98</v>
      </c>
      <c r="E31" s="15">
        <v>5</v>
      </c>
      <c r="F31" s="16">
        <v>668.74</v>
      </c>
      <c r="G31" s="16">
        <f t="shared" si="0"/>
        <v>3343.7</v>
      </c>
      <c r="H31" s="16" t="s">
        <v>101</v>
      </c>
      <c r="I31" s="16" t="s">
        <v>100</v>
      </c>
      <c r="J31" s="17" t="s">
        <v>12</v>
      </c>
      <c r="K31" s="18">
        <f t="shared" si="1"/>
        <v>0.4</v>
      </c>
    </row>
    <row r="32" spans="1:11" ht="33.75" x14ac:dyDescent="0.2">
      <c r="A32" s="6">
        <v>27</v>
      </c>
      <c r="B32" s="5" t="s">
        <v>112</v>
      </c>
      <c r="C32" s="5">
        <v>424590</v>
      </c>
      <c r="D32" s="5" t="s">
        <v>96</v>
      </c>
      <c r="E32" s="5">
        <v>5</v>
      </c>
      <c r="F32" s="9">
        <v>1570.37</v>
      </c>
      <c r="G32" s="9">
        <f t="shared" si="0"/>
        <v>7851.8499999999995</v>
      </c>
      <c r="H32" s="9" t="s">
        <v>101</v>
      </c>
      <c r="I32" s="9" t="s">
        <v>100</v>
      </c>
      <c r="J32" s="11" t="s">
        <v>12</v>
      </c>
      <c r="K32" s="12">
        <f t="shared" si="1"/>
        <v>0.5</v>
      </c>
    </row>
    <row r="33" spans="1:11" ht="22.5" x14ac:dyDescent="0.2">
      <c r="A33" s="6">
        <v>28</v>
      </c>
      <c r="B33" s="5" t="s">
        <v>39</v>
      </c>
      <c r="C33" s="5">
        <v>424149</v>
      </c>
      <c r="D33" s="5" t="s">
        <v>98</v>
      </c>
      <c r="E33" s="5">
        <v>3</v>
      </c>
      <c r="F33" s="9">
        <v>7453.15</v>
      </c>
      <c r="G33" s="9">
        <f t="shared" si="0"/>
        <v>22359.449999999997</v>
      </c>
      <c r="H33" s="9" t="s">
        <v>101</v>
      </c>
      <c r="I33" s="9" t="s">
        <v>100</v>
      </c>
      <c r="J33" s="11" t="s">
        <v>12</v>
      </c>
      <c r="K33" s="12">
        <f t="shared" si="1"/>
        <v>37.265749999999997</v>
      </c>
    </row>
    <row r="34" spans="1:11" ht="33.75" x14ac:dyDescent="0.2">
      <c r="A34" s="6">
        <v>29</v>
      </c>
      <c r="B34" s="5" t="s">
        <v>40</v>
      </c>
      <c r="C34" s="5">
        <v>437720</v>
      </c>
      <c r="D34" s="5" t="s">
        <v>98</v>
      </c>
      <c r="E34" s="5">
        <v>7</v>
      </c>
      <c r="F34" s="9">
        <v>292.79000000000002</v>
      </c>
      <c r="G34" s="9">
        <f t="shared" si="0"/>
        <v>2049.5300000000002</v>
      </c>
      <c r="H34" s="9" t="s">
        <v>101</v>
      </c>
      <c r="I34" s="9" t="s">
        <v>100</v>
      </c>
      <c r="J34" s="11" t="s">
        <v>12</v>
      </c>
      <c r="K34" s="12">
        <f t="shared" si="1"/>
        <v>0.2</v>
      </c>
    </row>
    <row r="35" spans="1:11" ht="56.25" x14ac:dyDescent="0.2">
      <c r="A35" s="6">
        <v>30</v>
      </c>
      <c r="B35" s="5" t="s">
        <v>41</v>
      </c>
      <c r="C35" s="5">
        <v>295465</v>
      </c>
      <c r="D35" s="5" t="s">
        <v>98</v>
      </c>
      <c r="E35" s="5">
        <v>4</v>
      </c>
      <c r="F35" s="9">
        <v>1201.95</v>
      </c>
      <c r="G35" s="9">
        <f t="shared" si="0"/>
        <v>4807.8</v>
      </c>
      <c r="H35" s="9" t="s">
        <v>101</v>
      </c>
      <c r="I35" s="9" t="s">
        <v>100</v>
      </c>
      <c r="J35" s="11" t="s">
        <v>12</v>
      </c>
      <c r="K35" s="12">
        <f t="shared" si="1"/>
        <v>0.5</v>
      </c>
    </row>
    <row r="36" spans="1:11" ht="56.25" x14ac:dyDescent="0.2">
      <c r="A36" s="6">
        <v>31</v>
      </c>
      <c r="B36" s="5" t="s">
        <v>42</v>
      </c>
      <c r="C36" s="5">
        <v>424689</v>
      </c>
      <c r="D36" s="5" t="s">
        <v>98</v>
      </c>
      <c r="E36" s="5">
        <v>22</v>
      </c>
      <c r="F36" s="9">
        <v>468</v>
      </c>
      <c r="G36" s="9">
        <f t="shared" si="0"/>
        <v>10296</v>
      </c>
      <c r="H36" s="9" t="s">
        <v>101</v>
      </c>
      <c r="I36" s="9" t="s">
        <v>100</v>
      </c>
      <c r="J36" s="11" t="s">
        <v>12</v>
      </c>
      <c r="K36" s="12">
        <f t="shared" si="1"/>
        <v>0.2</v>
      </c>
    </row>
    <row r="37" spans="1:11" ht="56.25" x14ac:dyDescent="0.2">
      <c r="A37" s="6">
        <v>32</v>
      </c>
      <c r="B37" s="5" t="s">
        <v>43</v>
      </c>
      <c r="C37" s="5">
        <v>461243</v>
      </c>
      <c r="D37" s="5" t="s">
        <v>98</v>
      </c>
      <c r="E37" s="5">
        <v>5</v>
      </c>
      <c r="F37" s="9">
        <v>1390.7</v>
      </c>
      <c r="G37" s="9">
        <f t="shared" si="0"/>
        <v>6953.5</v>
      </c>
      <c r="H37" s="9" t="s">
        <v>101</v>
      </c>
      <c r="I37" s="9" t="s">
        <v>100</v>
      </c>
      <c r="J37" s="11" t="s">
        <v>12</v>
      </c>
      <c r="K37" s="12">
        <f t="shared" si="1"/>
        <v>0.5</v>
      </c>
    </row>
    <row r="38" spans="1:11" s="19" customFormat="1" ht="56.25" x14ac:dyDescent="0.2">
      <c r="A38" s="6">
        <v>33</v>
      </c>
      <c r="B38" s="15" t="s">
        <v>113</v>
      </c>
      <c r="C38" s="15">
        <v>20982</v>
      </c>
      <c r="D38" s="15" t="s">
        <v>96</v>
      </c>
      <c r="E38" s="15">
        <v>21</v>
      </c>
      <c r="F38" s="16">
        <v>75.41</v>
      </c>
      <c r="G38" s="16">
        <f t="shared" si="0"/>
        <v>1583.61</v>
      </c>
      <c r="H38" s="16" t="s">
        <v>101</v>
      </c>
      <c r="I38" s="16" t="s">
        <v>100</v>
      </c>
      <c r="J38" s="17" t="s">
        <v>12</v>
      </c>
      <c r="K38" s="18">
        <f t="shared" si="1"/>
        <v>0.1</v>
      </c>
    </row>
    <row r="39" spans="1:11" ht="33.75" x14ac:dyDescent="0.2">
      <c r="A39" s="6">
        <v>34</v>
      </c>
      <c r="B39" s="5" t="s">
        <v>44</v>
      </c>
      <c r="C39" s="5">
        <v>411374</v>
      </c>
      <c r="D39" s="5" t="s">
        <v>98</v>
      </c>
      <c r="E39" s="5">
        <v>35</v>
      </c>
      <c r="F39" s="9">
        <v>6.98</v>
      </c>
      <c r="G39" s="9">
        <f t="shared" si="0"/>
        <v>244.3</v>
      </c>
      <c r="H39" s="9" t="s">
        <v>101</v>
      </c>
      <c r="I39" s="9" t="s">
        <v>100</v>
      </c>
      <c r="J39" s="11" t="s">
        <v>12</v>
      </c>
      <c r="K39" s="12">
        <f t="shared" si="1"/>
        <v>0.02</v>
      </c>
    </row>
    <row r="40" spans="1:11" ht="33.75" x14ac:dyDescent="0.2">
      <c r="A40" s="6">
        <v>35</v>
      </c>
      <c r="B40" s="5" t="s">
        <v>45</v>
      </c>
      <c r="C40" s="5">
        <v>408574</v>
      </c>
      <c r="D40" s="5" t="s">
        <v>98</v>
      </c>
      <c r="E40" s="5">
        <v>12</v>
      </c>
      <c r="F40" s="9">
        <v>9.48</v>
      </c>
      <c r="G40" s="9">
        <f t="shared" si="0"/>
        <v>113.76</v>
      </c>
      <c r="H40" s="9" t="s">
        <v>101</v>
      </c>
      <c r="I40" s="9" t="s">
        <v>100</v>
      </c>
      <c r="J40" s="11" t="s">
        <v>12</v>
      </c>
      <c r="K40" s="12">
        <f t="shared" si="1"/>
        <v>0.02</v>
      </c>
    </row>
    <row r="41" spans="1:11" ht="33.75" x14ac:dyDescent="0.2">
      <c r="A41" s="6">
        <v>36</v>
      </c>
      <c r="B41" s="5" t="s">
        <v>46</v>
      </c>
      <c r="C41" s="5">
        <v>420830</v>
      </c>
      <c r="D41" s="5" t="s">
        <v>98</v>
      </c>
      <c r="E41" s="5">
        <v>45</v>
      </c>
      <c r="F41" s="9">
        <v>15.77</v>
      </c>
      <c r="G41" s="9">
        <f t="shared" si="0"/>
        <v>709.65</v>
      </c>
      <c r="H41" s="9" t="s">
        <v>101</v>
      </c>
      <c r="I41" s="9" t="s">
        <v>100</v>
      </c>
      <c r="J41" s="11" t="s">
        <v>12</v>
      </c>
      <c r="K41" s="12">
        <f t="shared" si="1"/>
        <v>0.03</v>
      </c>
    </row>
    <row r="42" spans="1:11" s="19" customFormat="1" ht="22.5" x14ac:dyDescent="0.2">
      <c r="A42" s="6">
        <v>37</v>
      </c>
      <c r="B42" s="15" t="s">
        <v>104</v>
      </c>
      <c r="C42" s="15">
        <v>412021</v>
      </c>
      <c r="D42" s="15" t="s">
        <v>98</v>
      </c>
      <c r="E42" s="15">
        <v>30</v>
      </c>
      <c r="F42" s="16">
        <v>21.67</v>
      </c>
      <c r="G42" s="16">
        <f t="shared" si="0"/>
        <v>650.1</v>
      </c>
      <c r="H42" s="16" t="s">
        <v>101</v>
      </c>
      <c r="I42" s="16" t="s">
        <v>100</v>
      </c>
      <c r="J42" s="17" t="s">
        <v>12</v>
      </c>
      <c r="K42" s="18">
        <f t="shared" si="1"/>
        <v>0.05</v>
      </c>
    </row>
    <row r="43" spans="1:11" ht="33.75" x14ac:dyDescent="0.2">
      <c r="A43" s="6">
        <v>38</v>
      </c>
      <c r="B43" s="5" t="s">
        <v>47</v>
      </c>
      <c r="C43" s="5">
        <v>432919</v>
      </c>
      <c r="D43" s="5" t="s">
        <v>98</v>
      </c>
      <c r="E43" s="5">
        <v>70</v>
      </c>
      <c r="F43" s="9">
        <v>27.28</v>
      </c>
      <c r="G43" s="9">
        <f t="shared" si="0"/>
        <v>1909.6000000000001</v>
      </c>
      <c r="H43" s="9" t="s">
        <v>101</v>
      </c>
      <c r="I43" s="9" t="s">
        <v>100</v>
      </c>
      <c r="J43" s="11" t="s">
        <v>12</v>
      </c>
      <c r="K43" s="12">
        <f t="shared" si="1"/>
        <v>0.05</v>
      </c>
    </row>
    <row r="44" spans="1:11" ht="33.75" x14ac:dyDescent="0.2">
      <c r="A44" s="6">
        <v>39</v>
      </c>
      <c r="B44" s="5" t="s">
        <v>48</v>
      </c>
      <c r="C44" s="5">
        <v>420833</v>
      </c>
      <c r="D44" s="5" t="s">
        <v>98</v>
      </c>
      <c r="E44" s="5">
        <v>17</v>
      </c>
      <c r="F44" s="9">
        <v>44.74</v>
      </c>
      <c r="G44" s="9">
        <f t="shared" si="0"/>
        <v>760.58</v>
      </c>
      <c r="H44" s="9" t="s">
        <v>101</v>
      </c>
      <c r="I44" s="9" t="s">
        <v>100</v>
      </c>
      <c r="J44" s="11" t="s">
        <v>12</v>
      </c>
      <c r="K44" s="12">
        <f t="shared" si="1"/>
        <v>0.05</v>
      </c>
    </row>
    <row r="45" spans="1:11" ht="33.75" x14ac:dyDescent="0.2">
      <c r="A45" s="6">
        <v>40</v>
      </c>
      <c r="B45" s="5" t="s">
        <v>49</v>
      </c>
      <c r="C45" s="5">
        <v>420833</v>
      </c>
      <c r="D45" s="5" t="s">
        <v>98</v>
      </c>
      <c r="E45" s="5">
        <v>80</v>
      </c>
      <c r="F45" s="9">
        <v>51.81</v>
      </c>
      <c r="G45" s="9">
        <f t="shared" si="0"/>
        <v>4144.8</v>
      </c>
      <c r="H45" s="9" t="s">
        <v>101</v>
      </c>
      <c r="I45" s="9" t="s">
        <v>100</v>
      </c>
      <c r="J45" s="11" t="s">
        <v>12</v>
      </c>
      <c r="K45" s="12">
        <f t="shared" si="1"/>
        <v>0.1</v>
      </c>
    </row>
    <row r="46" spans="1:11" ht="146.25" x14ac:dyDescent="0.2">
      <c r="A46" s="6">
        <v>41</v>
      </c>
      <c r="B46" s="5" t="s">
        <v>50</v>
      </c>
      <c r="C46" s="5">
        <v>243520</v>
      </c>
      <c r="D46" s="5" t="s">
        <v>96</v>
      </c>
      <c r="E46" s="5">
        <v>14</v>
      </c>
      <c r="F46" s="9">
        <v>266</v>
      </c>
      <c r="G46" s="9">
        <f t="shared" si="0"/>
        <v>3724</v>
      </c>
      <c r="H46" s="9" t="s">
        <v>101</v>
      </c>
      <c r="I46" s="9" t="s">
        <v>100</v>
      </c>
      <c r="J46" s="11" t="s">
        <v>12</v>
      </c>
      <c r="K46" s="12">
        <f t="shared" si="1"/>
        <v>0.2</v>
      </c>
    </row>
    <row r="47" spans="1:11" ht="45" x14ac:dyDescent="0.2">
      <c r="A47" s="6">
        <v>42</v>
      </c>
      <c r="B47" s="5" t="s">
        <v>114</v>
      </c>
      <c r="C47" s="5">
        <v>408332</v>
      </c>
      <c r="D47" s="5" t="s">
        <v>96</v>
      </c>
      <c r="E47" s="5">
        <v>16</v>
      </c>
      <c r="F47" s="9">
        <v>68.95</v>
      </c>
      <c r="G47" s="9">
        <f t="shared" si="0"/>
        <v>1103.2</v>
      </c>
      <c r="H47" s="9" t="s">
        <v>101</v>
      </c>
      <c r="I47" s="9" t="s">
        <v>100</v>
      </c>
      <c r="J47" s="11" t="s">
        <v>12</v>
      </c>
      <c r="K47" s="12">
        <f t="shared" si="1"/>
        <v>0.1</v>
      </c>
    </row>
    <row r="48" spans="1:11" s="19" customFormat="1" ht="45" x14ac:dyDescent="0.2">
      <c r="A48" s="6">
        <v>43</v>
      </c>
      <c r="B48" s="15" t="s">
        <v>115</v>
      </c>
      <c r="C48" s="15">
        <v>428776</v>
      </c>
      <c r="D48" s="15" t="s">
        <v>96</v>
      </c>
      <c r="E48" s="15">
        <v>2</v>
      </c>
      <c r="F48" s="16">
        <v>487.21</v>
      </c>
      <c r="G48" s="16">
        <f t="shared" si="0"/>
        <v>974.42</v>
      </c>
      <c r="H48" s="16" t="s">
        <v>101</v>
      </c>
      <c r="I48" s="16" t="s">
        <v>100</v>
      </c>
      <c r="J48" s="17" t="s">
        <v>12</v>
      </c>
      <c r="K48" s="18">
        <f t="shared" si="1"/>
        <v>0.2</v>
      </c>
    </row>
    <row r="49" spans="1:11" s="19" customFormat="1" ht="33.75" x14ac:dyDescent="0.2">
      <c r="A49" s="6">
        <v>44</v>
      </c>
      <c r="B49" s="15" t="s">
        <v>116</v>
      </c>
      <c r="C49" s="15">
        <v>429095</v>
      </c>
      <c r="D49" s="15" t="s">
        <v>96</v>
      </c>
      <c r="E49" s="15">
        <v>2</v>
      </c>
      <c r="F49" s="16">
        <v>232.83</v>
      </c>
      <c r="G49" s="16">
        <f t="shared" si="0"/>
        <v>465.66</v>
      </c>
      <c r="H49" s="16" t="s">
        <v>101</v>
      </c>
      <c r="I49" s="16" t="s">
        <v>100</v>
      </c>
      <c r="J49" s="17" t="s">
        <v>12</v>
      </c>
      <c r="K49" s="18">
        <f t="shared" si="1"/>
        <v>0.2</v>
      </c>
    </row>
    <row r="50" spans="1:11" s="19" customFormat="1" ht="33.75" x14ac:dyDescent="0.2">
      <c r="A50" s="6">
        <v>45</v>
      </c>
      <c r="B50" s="15" t="s">
        <v>117</v>
      </c>
      <c r="C50" s="15">
        <v>432711</v>
      </c>
      <c r="D50" s="15" t="s">
        <v>96</v>
      </c>
      <c r="E50" s="15">
        <v>2</v>
      </c>
      <c r="F50" s="16">
        <v>396.91</v>
      </c>
      <c r="G50" s="16">
        <f t="shared" si="0"/>
        <v>793.82</v>
      </c>
      <c r="H50" s="16" t="s">
        <v>101</v>
      </c>
      <c r="I50" s="16" t="s">
        <v>100</v>
      </c>
      <c r="J50" s="17" t="s">
        <v>12</v>
      </c>
      <c r="K50" s="18">
        <f t="shared" si="1"/>
        <v>0.2</v>
      </c>
    </row>
    <row r="51" spans="1:11" ht="56.25" x14ac:dyDescent="0.2">
      <c r="A51" s="6">
        <v>46</v>
      </c>
      <c r="B51" s="5" t="s">
        <v>118</v>
      </c>
      <c r="C51" s="5">
        <v>410702</v>
      </c>
      <c r="D51" s="5" t="s">
        <v>96</v>
      </c>
      <c r="E51" s="5">
        <v>7</v>
      </c>
      <c r="F51" s="9">
        <v>592.52</v>
      </c>
      <c r="G51" s="9">
        <f t="shared" si="0"/>
        <v>4147.6399999999994</v>
      </c>
      <c r="H51" s="9" t="s">
        <v>101</v>
      </c>
      <c r="I51" s="9" t="s">
        <v>100</v>
      </c>
      <c r="J51" s="11" t="s">
        <v>12</v>
      </c>
      <c r="K51" s="12">
        <f t="shared" si="1"/>
        <v>0.4</v>
      </c>
    </row>
    <row r="52" spans="1:11" ht="33.75" x14ac:dyDescent="0.2">
      <c r="A52" s="6">
        <v>47</v>
      </c>
      <c r="B52" s="5" t="s">
        <v>119</v>
      </c>
      <c r="C52" s="5">
        <v>414146</v>
      </c>
      <c r="D52" s="5" t="s">
        <v>96</v>
      </c>
      <c r="E52" s="5">
        <v>10</v>
      </c>
      <c r="F52" s="9">
        <v>725.99</v>
      </c>
      <c r="G52" s="9">
        <f t="shared" si="0"/>
        <v>7259.9</v>
      </c>
      <c r="H52" s="9" t="s">
        <v>101</v>
      </c>
      <c r="I52" s="9" t="s">
        <v>100</v>
      </c>
      <c r="J52" s="11" t="s">
        <v>12</v>
      </c>
      <c r="K52" s="12">
        <f t="shared" si="1"/>
        <v>0.4</v>
      </c>
    </row>
    <row r="53" spans="1:11" x14ac:dyDescent="0.2">
      <c r="A53" s="6">
        <v>48</v>
      </c>
      <c r="B53" s="5" t="s">
        <v>51</v>
      </c>
      <c r="C53" s="5">
        <v>441187</v>
      </c>
      <c r="D53" s="5" t="s">
        <v>96</v>
      </c>
      <c r="E53" s="5">
        <v>3</v>
      </c>
      <c r="F53" s="9">
        <v>1381.06</v>
      </c>
      <c r="G53" s="9">
        <f t="shared" si="0"/>
        <v>4143.18</v>
      </c>
      <c r="H53" s="9" t="s">
        <v>101</v>
      </c>
      <c r="I53" s="9" t="s">
        <v>100</v>
      </c>
      <c r="J53" s="11" t="s">
        <v>12</v>
      </c>
      <c r="K53" s="12">
        <f t="shared" si="1"/>
        <v>0.5</v>
      </c>
    </row>
    <row r="54" spans="1:11" ht="22.5" x14ac:dyDescent="0.2">
      <c r="A54" s="6">
        <v>49</v>
      </c>
      <c r="B54" s="5" t="s">
        <v>52</v>
      </c>
      <c r="C54" s="5">
        <v>4596</v>
      </c>
      <c r="D54" s="5" t="s">
        <v>96</v>
      </c>
      <c r="E54" s="5">
        <v>519</v>
      </c>
      <c r="F54" s="9">
        <v>9.0399999999999991</v>
      </c>
      <c r="G54" s="9">
        <f t="shared" si="0"/>
        <v>4691.7599999999993</v>
      </c>
      <c r="H54" s="9" t="s">
        <v>101</v>
      </c>
      <c r="I54" s="9" t="s">
        <v>100</v>
      </c>
      <c r="J54" s="11" t="s">
        <v>12</v>
      </c>
      <c r="K54" s="12">
        <f t="shared" si="1"/>
        <v>0.02</v>
      </c>
    </row>
    <row r="55" spans="1:11" ht="45" x14ac:dyDescent="0.2">
      <c r="A55" s="6">
        <v>50</v>
      </c>
      <c r="B55" s="5" t="s">
        <v>120</v>
      </c>
      <c r="C55" s="5">
        <v>438790</v>
      </c>
      <c r="D55" s="5" t="s">
        <v>96</v>
      </c>
      <c r="E55" s="5">
        <v>7</v>
      </c>
      <c r="F55" s="9">
        <v>22</v>
      </c>
      <c r="G55" s="9">
        <f t="shared" si="0"/>
        <v>154</v>
      </c>
      <c r="H55" s="9" t="s">
        <v>101</v>
      </c>
      <c r="I55" s="9" t="s">
        <v>100</v>
      </c>
      <c r="J55" s="11" t="s">
        <v>12</v>
      </c>
      <c r="K55" s="12">
        <f t="shared" si="1"/>
        <v>0.05</v>
      </c>
    </row>
    <row r="56" spans="1:11" s="19" customFormat="1" ht="22.5" x14ac:dyDescent="0.2">
      <c r="A56" s="6">
        <v>51</v>
      </c>
      <c r="B56" s="15" t="s">
        <v>53</v>
      </c>
      <c r="C56" s="15">
        <v>457432</v>
      </c>
      <c r="D56" s="15" t="s">
        <v>98</v>
      </c>
      <c r="E56" s="15">
        <v>325</v>
      </c>
      <c r="F56" s="16">
        <v>3.1</v>
      </c>
      <c r="G56" s="16">
        <f t="shared" si="0"/>
        <v>1007.5</v>
      </c>
      <c r="H56" s="16" t="s">
        <v>101</v>
      </c>
      <c r="I56" s="16" t="s">
        <v>100</v>
      </c>
      <c r="J56" s="17" t="s">
        <v>12</v>
      </c>
      <c r="K56" s="18">
        <f t="shared" si="1"/>
        <v>0.01</v>
      </c>
    </row>
    <row r="57" spans="1:11" s="19" customFormat="1" ht="33.75" x14ac:dyDescent="0.2">
      <c r="A57" s="6">
        <v>52</v>
      </c>
      <c r="B57" s="15" t="s">
        <v>121</v>
      </c>
      <c r="C57" s="15">
        <v>454926</v>
      </c>
      <c r="D57" s="15" t="s">
        <v>96</v>
      </c>
      <c r="E57" s="15">
        <v>2</v>
      </c>
      <c r="F57" s="16">
        <v>674.27</v>
      </c>
      <c r="G57" s="16">
        <f t="shared" si="0"/>
        <v>1348.54</v>
      </c>
      <c r="H57" s="16" t="s">
        <v>101</v>
      </c>
      <c r="I57" s="16" t="s">
        <v>100</v>
      </c>
      <c r="J57" s="17" t="s">
        <v>12</v>
      </c>
      <c r="K57" s="18">
        <f t="shared" si="1"/>
        <v>0.4</v>
      </c>
    </row>
    <row r="58" spans="1:11" s="19" customFormat="1" ht="22.5" x14ac:dyDescent="0.2">
      <c r="A58" s="6">
        <v>53</v>
      </c>
      <c r="B58" s="15" t="s">
        <v>105</v>
      </c>
      <c r="C58" s="15">
        <v>408960</v>
      </c>
      <c r="D58" s="15" t="s">
        <v>96</v>
      </c>
      <c r="E58" s="15">
        <v>4</v>
      </c>
      <c r="F58" s="16">
        <v>119.28</v>
      </c>
      <c r="G58" s="16">
        <f t="shared" si="0"/>
        <v>477.12</v>
      </c>
      <c r="H58" s="16" t="s">
        <v>101</v>
      </c>
      <c r="I58" s="16" t="s">
        <v>100</v>
      </c>
      <c r="J58" s="17" t="s">
        <v>12</v>
      </c>
      <c r="K58" s="18">
        <f t="shared" si="1"/>
        <v>0.12</v>
      </c>
    </row>
    <row r="59" spans="1:11" s="19" customFormat="1" ht="33.75" x14ac:dyDescent="0.2">
      <c r="A59" s="6">
        <v>54</v>
      </c>
      <c r="B59" s="15" t="s">
        <v>106</v>
      </c>
      <c r="C59" s="15">
        <v>339265</v>
      </c>
      <c r="D59" s="15" t="s">
        <v>97</v>
      </c>
      <c r="E59" s="15">
        <v>26</v>
      </c>
      <c r="F59" s="16">
        <v>34.869999999999997</v>
      </c>
      <c r="G59" s="16">
        <f t="shared" si="0"/>
        <v>906.61999999999989</v>
      </c>
      <c r="H59" s="16" t="s">
        <v>101</v>
      </c>
      <c r="I59" s="16" t="s">
        <v>100</v>
      </c>
      <c r="J59" s="17" t="s">
        <v>12</v>
      </c>
      <c r="K59" s="18">
        <f t="shared" si="1"/>
        <v>0.05</v>
      </c>
    </row>
    <row r="60" spans="1:11" ht="22.5" x14ac:dyDescent="0.2">
      <c r="A60" s="6">
        <v>55</v>
      </c>
      <c r="B60" s="5" t="s">
        <v>54</v>
      </c>
      <c r="C60" s="5">
        <v>419622</v>
      </c>
      <c r="D60" s="5" t="s">
        <v>97</v>
      </c>
      <c r="E60" s="5">
        <v>56</v>
      </c>
      <c r="F60" s="9">
        <v>22.89</v>
      </c>
      <c r="G60" s="9">
        <f t="shared" si="0"/>
        <v>1281.8400000000001</v>
      </c>
      <c r="H60" s="9" t="s">
        <v>101</v>
      </c>
      <c r="I60" s="9" t="s">
        <v>100</v>
      </c>
      <c r="J60" s="11" t="s">
        <v>12</v>
      </c>
      <c r="K60" s="12">
        <f t="shared" si="1"/>
        <v>0.05</v>
      </c>
    </row>
    <row r="61" spans="1:11" ht="33.75" x14ac:dyDescent="0.2">
      <c r="A61" s="6">
        <v>56</v>
      </c>
      <c r="B61" s="5" t="s">
        <v>55</v>
      </c>
      <c r="C61" s="5">
        <v>432933</v>
      </c>
      <c r="D61" s="5" t="s">
        <v>97</v>
      </c>
      <c r="E61" s="5">
        <v>46</v>
      </c>
      <c r="F61" s="9">
        <v>27.33</v>
      </c>
      <c r="G61" s="9">
        <f t="shared" ref="G61:G116" si="2">F61*E61</f>
        <v>1257.1799999999998</v>
      </c>
      <c r="H61" s="9" t="s">
        <v>101</v>
      </c>
      <c r="I61" s="9" t="s">
        <v>100</v>
      </c>
      <c r="J61" s="11" t="s">
        <v>12</v>
      </c>
      <c r="K61" s="12">
        <f t="shared" ref="K61:K116" si="3">IF(F61&lt;0.01,"",IF(AND(F61&gt;=0.01,F61&lt;=5),0.01,IF(F61&lt;=10,0.02,IF(F61&lt;=20,0.03,IF(F61&lt;=50,0.05,IF(F61&lt;=100,0.1,IF(F61&lt;=200,0.12,IF(F61&lt;=500,0.2,IF(F61&lt;=1000,0.4,IF(F61&lt;=2000,0.5,IF(F61&lt;=5000,0.8,IF(F61&lt;=10000,F61*0.005,"Avaliação Específica"))))))))))))</f>
        <v>0.05</v>
      </c>
    </row>
    <row r="62" spans="1:11" s="23" customFormat="1" ht="45" x14ac:dyDescent="0.2">
      <c r="A62" s="6">
        <v>57</v>
      </c>
      <c r="B62" s="20" t="s">
        <v>122</v>
      </c>
      <c r="C62" s="20">
        <v>410118</v>
      </c>
      <c r="D62" s="20" t="s">
        <v>96</v>
      </c>
      <c r="E62" s="20">
        <v>18</v>
      </c>
      <c r="F62" s="21">
        <v>267.23</v>
      </c>
      <c r="G62" s="21">
        <f t="shared" si="2"/>
        <v>4810.1400000000003</v>
      </c>
      <c r="H62" s="21" t="s">
        <v>101</v>
      </c>
      <c r="I62" s="21" t="s">
        <v>100</v>
      </c>
      <c r="J62" s="11" t="s">
        <v>12</v>
      </c>
      <c r="K62" s="22">
        <f t="shared" si="3"/>
        <v>0.2</v>
      </c>
    </row>
    <row r="63" spans="1:11" ht="90" x14ac:dyDescent="0.2">
      <c r="A63" s="6">
        <v>58</v>
      </c>
      <c r="B63" s="5" t="s">
        <v>56</v>
      </c>
      <c r="C63" s="5">
        <v>433643</v>
      </c>
      <c r="D63" s="5" t="s">
        <v>96</v>
      </c>
      <c r="E63" s="5">
        <v>80</v>
      </c>
      <c r="F63" s="9">
        <v>370.94</v>
      </c>
      <c r="G63" s="9">
        <f t="shared" si="2"/>
        <v>29675.200000000001</v>
      </c>
      <c r="H63" s="9" t="s">
        <v>101</v>
      </c>
      <c r="I63" s="9" t="s">
        <v>100</v>
      </c>
      <c r="J63" s="11" t="s">
        <v>12</v>
      </c>
      <c r="K63" s="12">
        <f t="shared" si="3"/>
        <v>0.2</v>
      </c>
    </row>
    <row r="64" spans="1:11" ht="90" x14ac:dyDescent="0.2">
      <c r="A64" s="6">
        <v>59</v>
      </c>
      <c r="B64" s="5" t="s">
        <v>57</v>
      </c>
      <c r="C64" s="5">
        <v>416314</v>
      </c>
      <c r="D64" s="5" t="s">
        <v>96</v>
      </c>
      <c r="E64" s="5">
        <v>38</v>
      </c>
      <c r="F64" s="9">
        <v>204</v>
      </c>
      <c r="G64" s="9">
        <f t="shared" si="2"/>
        <v>7752</v>
      </c>
      <c r="H64" s="9" t="s">
        <v>101</v>
      </c>
      <c r="I64" s="9" t="s">
        <v>100</v>
      </c>
      <c r="J64" s="11" t="s">
        <v>12</v>
      </c>
      <c r="K64" s="12">
        <f t="shared" si="3"/>
        <v>0.2</v>
      </c>
    </row>
    <row r="65" spans="1:11" ht="90" x14ac:dyDescent="0.2">
      <c r="A65" s="6">
        <v>60</v>
      </c>
      <c r="B65" s="5" t="s">
        <v>58</v>
      </c>
      <c r="C65" s="5">
        <v>416313</v>
      </c>
      <c r="D65" s="5" t="s">
        <v>96</v>
      </c>
      <c r="E65" s="5">
        <v>5</v>
      </c>
      <c r="F65" s="9">
        <v>207.8</v>
      </c>
      <c r="G65" s="9">
        <f t="shared" si="2"/>
        <v>1039</v>
      </c>
      <c r="H65" s="9" t="s">
        <v>101</v>
      </c>
      <c r="I65" s="9" t="s">
        <v>100</v>
      </c>
      <c r="J65" s="11" t="s">
        <v>12</v>
      </c>
      <c r="K65" s="12">
        <f t="shared" si="3"/>
        <v>0.2</v>
      </c>
    </row>
    <row r="66" spans="1:11" ht="90" x14ac:dyDescent="0.2">
      <c r="A66" s="6">
        <v>61</v>
      </c>
      <c r="B66" s="5" t="s">
        <v>59</v>
      </c>
      <c r="C66" s="5">
        <v>454365</v>
      </c>
      <c r="D66" s="5" t="s">
        <v>96</v>
      </c>
      <c r="E66" s="5">
        <v>2</v>
      </c>
      <c r="F66" s="9">
        <v>238.39</v>
      </c>
      <c r="G66" s="9">
        <f t="shared" si="2"/>
        <v>476.78</v>
      </c>
      <c r="H66" s="9" t="s">
        <v>101</v>
      </c>
      <c r="I66" s="9" t="s">
        <v>100</v>
      </c>
      <c r="J66" s="11" t="s">
        <v>12</v>
      </c>
      <c r="K66" s="12">
        <f t="shared" si="3"/>
        <v>0.2</v>
      </c>
    </row>
    <row r="67" spans="1:11" ht="101.25" x14ac:dyDescent="0.2">
      <c r="A67" s="6">
        <v>62</v>
      </c>
      <c r="B67" s="5" t="s">
        <v>123</v>
      </c>
      <c r="C67" s="5">
        <v>410352</v>
      </c>
      <c r="D67" s="5" t="s">
        <v>98</v>
      </c>
      <c r="E67" s="5">
        <v>70</v>
      </c>
      <c r="F67" s="9">
        <v>270.7</v>
      </c>
      <c r="G67" s="9">
        <f t="shared" si="2"/>
        <v>18949</v>
      </c>
      <c r="H67" s="9" t="s">
        <v>101</v>
      </c>
      <c r="I67" s="9" t="s">
        <v>100</v>
      </c>
      <c r="J67" s="11" t="s">
        <v>12</v>
      </c>
      <c r="K67" s="12">
        <f t="shared" si="3"/>
        <v>0.2</v>
      </c>
    </row>
    <row r="68" spans="1:11" ht="56.25" x14ac:dyDescent="0.2">
      <c r="A68" s="6">
        <v>63</v>
      </c>
      <c r="B68" s="5" t="s">
        <v>124</v>
      </c>
      <c r="C68" s="5">
        <v>413145</v>
      </c>
      <c r="D68" s="5" t="s">
        <v>98</v>
      </c>
      <c r="E68" s="5">
        <v>89</v>
      </c>
      <c r="F68" s="9">
        <v>155.81</v>
      </c>
      <c r="G68" s="9">
        <f t="shared" si="2"/>
        <v>13867.09</v>
      </c>
      <c r="H68" s="9" t="s">
        <v>101</v>
      </c>
      <c r="I68" s="9" t="s">
        <v>100</v>
      </c>
      <c r="J68" s="11" t="s">
        <v>12</v>
      </c>
      <c r="K68" s="12">
        <f t="shared" si="3"/>
        <v>0.12</v>
      </c>
    </row>
    <row r="69" spans="1:11" s="19" customFormat="1" ht="56.25" x14ac:dyDescent="0.2">
      <c r="A69" s="6">
        <v>64</v>
      </c>
      <c r="B69" s="15" t="s">
        <v>125</v>
      </c>
      <c r="C69" s="15">
        <v>420861</v>
      </c>
      <c r="D69" s="15" t="s">
        <v>98</v>
      </c>
      <c r="E69" s="15">
        <v>63</v>
      </c>
      <c r="F69" s="16">
        <v>226.95</v>
      </c>
      <c r="G69" s="16">
        <f t="shared" si="2"/>
        <v>14297.849999999999</v>
      </c>
      <c r="H69" s="16" t="s">
        <v>101</v>
      </c>
      <c r="I69" s="16" t="s">
        <v>100</v>
      </c>
      <c r="J69" s="17" t="s">
        <v>12</v>
      </c>
      <c r="K69" s="18">
        <f t="shared" si="3"/>
        <v>0.2</v>
      </c>
    </row>
    <row r="70" spans="1:11" ht="45" x14ac:dyDescent="0.2">
      <c r="A70" s="6">
        <v>65</v>
      </c>
      <c r="B70" s="5" t="s">
        <v>126</v>
      </c>
      <c r="C70" s="5">
        <v>408179</v>
      </c>
      <c r="D70" s="5" t="s">
        <v>96</v>
      </c>
      <c r="E70" s="5">
        <v>44</v>
      </c>
      <c r="F70" s="9">
        <v>177.26</v>
      </c>
      <c r="G70" s="9">
        <f t="shared" si="2"/>
        <v>7799.44</v>
      </c>
      <c r="H70" s="9" t="s">
        <v>101</v>
      </c>
      <c r="I70" s="9" t="s">
        <v>100</v>
      </c>
      <c r="J70" s="11" t="s">
        <v>12</v>
      </c>
      <c r="K70" s="12">
        <f t="shared" si="3"/>
        <v>0.12</v>
      </c>
    </row>
    <row r="71" spans="1:11" ht="112.5" x14ac:dyDescent="0.2">
      <c r="A71" s="6">
        <v>66</v>
      </c>
      <c r="B71" s="5" t="s">
        <v>127</v>
      </c>
      <c r="C71" s="5">
        <v>410354</v>
      </c>
      <c r="D71" s="5" t="s">
        <v>98</v>
      </c>
      <c r="E71" s="5">
        <v>116</v>
      </c>
      <c r="F71" s="9">
        <v>138.66999999999999</v>
      </c>
      <c r="G71" s="9">
        <f t="shared" si="2"/>
        <v>16085.72</v>
      </c>
      <c r="H71" s="9" t="s">
        <v>101</v>
      </c>
      <c r="I71" s="9" t="s">
        <v>100</v>
      </c>
      <c r="J71" s="11" t="s">
        <v>12</v>
      </c>
      <c r="K71" s="12">
        <f t="shared" si="3"/>
        <v>0.12</v>
      </c>
    </row>
    <row r="72" spans="1:11" ht="33.75" x14ac:dyDescent="0.2">
      <c r="A72" s="6">
        <v>67</v>
      </c>
      <c r="B72" s="5" t="s">
        <v>128</v>
      </c>
      <c r="C72" s="5">
        <v>408320</v>
      </c>
      <c r="D72" s="5" t="s">
        <v>98</v>
      </c>
      <c r="E72" s="5">
        <v>160</v>
      </c>
      <c r="F72" s="9">
        <v>8.6300000000000008</v>
      </c>
      <c r="G72" s="9">
        <f t="shared" si="2"/>
        <v>1380.8000000000002</v>
      </c>
      <c r="H72" s="9" t="s">
        <v>101</v>
      </c>
      <c r="I72" s="9" t="s">
        <v>100</v>
      </c>
      <c r="J72" s="11" t="s">
        <v>12</v>
      </c>
      <c r="K72" s="12">
        <f t="shared" si="3"/>
        <v>0.02</v>
      </c>
    </row>
    <row r="73" spans="1:11" ht="33.75" x14ac:dyDescent="0.2">
      <c r="A73" s="6">
        <v>68</v>
      </c>
      <c r="B73" s="5" t="s">
        <v>129</v>
      </c>
      <c r="C73" s="5">
        <v>449087</v>
      </c>
      <c r="D73" s="5" t="s">
        <v>98</v>
      </c>
      <c r="E73" s="5">
        <v>51</v>
      </c>
      <c r="F73" s="9">
        <v>59.65</v>
      </c>
      <c r="G73" s="9">
        <f t="shared" si="2"/>
        <v>3042.15</v>
      </c>
      <c r="H73" s="9" t="s">
        <v>101</v>
      </c>
      <c r="I73" s="9" t="s">
        <v>100</v>
      </c>
      <c r="J73" s="11" t="s">
        <v>12</v>
      </c>
      <c r="K73" s="12">
        <f t="shared" si="3"/>
        <v>0.1</v>
      </c>
    </row>
    <row r="74" spans="1:11" ht="33.75" x14ac:dyDescent="0.2">
      <c r="A74" s="6">
        <v>69</v>
      </c>
      <c r="B74" s="5" t="s">
        <v>130</v>
      </c>
      <c r="C74" s="5">
        <v>449087</v>
      </c>
      <c r="D74" s="5" t="s">
        <v>98</v>
      </c>
      <c r="E74" s="5">
        <v>2</v>
      </c>
      <c r="F74" s="9">
        <v>57.59</v>
      </c>
      <c r="G74" s="9">
        <f t="shared" si="2"/>
        <v>115.18</v>
      </c>
      <c r="H74" s="9" t="s">
        <v>101</v>
      </c>
      <c r="I74" s="9" t="s">
        <v>100</v>
      </c>
      <c r="J74" s="11" t="s">
        <v>12</v>
      </c>
      <c r="K74" s="12">
        <f t="shared" si="3"/>
        <v>0.1</v>
      </c>
    </row>
    <row r="75" spans="1:11" ht="33.75" x14ac:dyDescent="0.2">
      <c r="A75" s="6">
        <v>70</v>
      </c>
      <c r="B75" s="5" t="s">
        <v>131</v>
      </c>
      <c r="C75" s="5">
        <v>445808</v>
      </c>
      <c r="D75" s="5" t="s">
        <v>98</v>
      </c>
      <c r="E75" s="5">
        <v>2</v>
      </c>
      <c r="F75" s="9">
        <v>90.3</v>
      </c>
      <c r="G75" s="9">
        <f t="shared" si="2"/>
        <v>180.6</v>
      </c>
      <c r="H75" s="9" t="s">
        <v>101</v>
      </c>
      <c r="I75" s="9" t="s">
        <v>100</v>
      </c>
      <c r="J75" s="11" t="s">
        <v>12</v>
      </c>
      <c r="K75" s="12">
        <f t="shared" si="3"/>
        <v>0.1</v>
      </c>
    </row>
    <row r="76" spans="1:11" ht="33.75" x14ac:dyDescent="0.2">
      <c r="A76" s="6">
        <v>71</v>
      </c>
      <c r="B76" s="5" t="s">
        <v>132</v>
      </c>
      <c r="C76" s="5">
        <v>408331</v>
      </c>
      <c r="D76" s="5" t="s">
        <v>98</v>
      </c>
      <c r="E76" s="5">
        <v>13</v>
      </c>
      <c r="F76" s="9">
        <v>58.66</v>
      </c>
      <c r="G76" s="9">
        <f t="shared" si="2"/>
        <v>762.57999999999993</v>
      </c>
      <c r="H76" s="9" t="s">
        <v>101</v>
      </c>
      <c r="I76" s="9" t="s">
        <v>100</v>
      </c>
      <c r="J76" s="11" t="s">
        <v>12</v>
      </c>
      <c r="K76" s="12">
        <f t="shared" si="3"/>
        <v>0.1</v>
      </c>
    </row>
    <row r="77" spans="1:11" ht="33.75" x14ac:dyDescent="0.2">
      <c r="A77" s="6">
        <v>72</v>
      </c>
      <c r="B77" s="5" t="s">
        <v>133</v>
      </c>
      <c r="C77" s="5">
        <v>408339</v>
      </c>
      <c r="D77" s="5" t="s">
        <v>98</v>
      </c>
      <c r="E77" s="5">
        <v>3</v>
      </c>
      <c r="F77" s="9">
        <v>75.349999999999994</v>
      </c>
      <c r="G77" s="9">
        <f t="shared" si="2"/>
        <v>226.04999999999998</v>
      </c>
      <c r="H77" s="9" t="s">
        <v>101</v>
      </c>
      <c r="I77" s="9" t="s">
        <v>100</v>
      </c>
      <c r="J77" s="11" t="s">
        <v>12</v>
      </c>
      <c r="K77" s="12">
        <f t="shared" si="3"/>
        <v>0.1</v>
      </c>
    </row>
    <row r="78" spans="1:11" ht="33.75" x14ac:dyDescent="0.2">
      <c r="A78" s="6">
        <v>73</v>
      </c>
      <c r="B78" s="5" t="s">
        <v>134</v>
      </c>
      <c r="C78" s="5">
        <v>408335</v>
      </c>
      <c r="D78" s="5" t="s">
        <v>98</v>
      </c>
      <c r="E78" s="5">
        <v>17</v>
      </c>
      <c r="F78" s="9">
        <v>77.13</v>
      </c>
      <c r="G78" s="9">
        <f t="shared" si="2"/>
        <v>1311.21</v>
      </c>
      <c r="H78" s="9" t="s">
        <v>101</v>
      </c>
      <c r="I78" s="9" t="s">
        <v>100</v>
      </c>
      <c r="J78" s="11" t="s">
        <v>12</v>
      </c>
      <c r="K78" s="12">
        <f t="shared" si="3"/>
        <v>0.1</v>
      </c>
    </row>
    <row r="79" spans="1:11" ht="67.5" x14ac:dyDescent="0.2">
      <c r="A79" s="6">
        <v>74</v>
      </c>
      <c r="B79" s="5" t="s">
        <v>60</v>
      </c>
      <c r="C79" s="5">
        <v>326681</v>
      </c>
      <c r="D79" s="5" t="s">
        <v>96</v>
      </c>
      <c r="E79" s="5">
        <v>8</v>
      </c>
      <c r="F79" s="9">
        <v>183.23</v>
      </c>
      <c r="G79" s="9">
        <f t="shared" si="2"/>
        <v>1465.84</v>
      </c>
      <c r="H79" s="9" t="s">
        <v>101</v>
      </c>
      <c r="I79" s="9" t="s">
        <v>100</v>
      </c>
      <c r="J79" s="11" t="s">
        <v>12</v>
      </c>
      <c r="K79" s="12">
        <f t="shared" si="3"/>
        <v>0.12</v>
      </c>
    </row>
    <row r="80" spans="1:11" ht="33.75" x14ac:dyDescent="0.2">
      <c r="A80" s="6">
        <v>75</v>
      </c>
      <c r="B80" s="5" t="s">
        <v>135</v>
      </c>
      <c r="C80" s="5">
        <v>410420</v>
      </c>
      <c r="D80" s="5" t="s">
        <v>96</v>
      </c>
      <c r="E80" s="5">
        <v>66</v>
      </c>
      <c r="F80" s="9">
        <v>43.3</v>
      </c>
      <c r="G80" s="9">
        <f t="shared" si="2"/>
        <v>2857.7999999999997</v>
      </c>
      <c r="H80" s="9" t="s">
        <v>101</v>
      </c>
      <c r="I80" s="9" t="s">
        <v>100</v>
      </c>
      <c r="J80" s="11" t="s">
        <v>12</v>
      </c>
      <c r="K80" s="12">
        <f t="shared" si="3"/>
        <v>0.05</v>
      </c>
    </row>
    <row r="81" spans="1:11" ht="33.75" x14ac:dyDescent="0.2">
      <c r="A81" s="6">
        <v>76</v>
      </c>
      <c r="B81" s="5" t="s">
        <v>136</v>
      </c>
      <c r="C81" s="5">
        <v>410420</v>
      </c>
      <c r="D81" s="5" t="s">
        <v>98</v>
      </c>
      <c r="E81" s="5">
        <v>64</v>
      </c>
      <c r="F81" s="9">
        <v>42.1</v>
      </c>
      <c r="G81" s="9">
        <f t="shared" si="2"/>
        <v>2694.4</v>
      </c>
      <c r="H81" s="9" t="s">
        <v>101</v>
      </c>
      <c r="I81" s="9" t="s">
        <v>100</v>
      </c>
      <c r="J81" s="11" t="s">
        <v>12</v>
      </c>
      <c r="K81" s="12">
        <f t="shared" si="3"/>
        <v>0.05</v>
      </c>
    </row>
    <row r="82" spans="1:11" ht="22.5" x14ac:dyDescent="0.2">
      <c r="A82" s="6">
        <v>77</v>
      </c>
      <c r="B82" s="5" t="s">
        <v>61</v>
      </c>
      <c r="C82" s="5">
        <v>479295</v>
      </c>
      <c r="D82" s="5" t="s">
        <v>98</v>
      </c>
      <c r="E82" s="5">
        <v>5</v>
      </c>
      <c r="F82" s="9">
        <v>39.880000000000003</v>
      </c>
      <c r="G82" s="9">
        <f t="shared" si="2"/>
        <v>199.4</v>
      </c>
      <c r="H82" s="9" t="s">
        <v>101</v>
      </c>
      <c r="I82" s="9" t="s">
        <v>100</v>
      </c>
      <c r="J82" s="11" t="s">
        <v>12</v>
      </c>
      <c r="K82" s="12">
        <f t="shared" si="3"/>
        <v>0.05</v>
      </c>
    </row>
    <row r="83" spans="1:11" ht="22.5" x14ac:dyDescent="0.2">
      <c r="A83" s="6">
        <v>78</v>
      </c>
      <c r="B83" s="5" t="s">
        <v>62</v>
      </c>
      <c r="C83" s="5">
        <v>471317</v>
      </c>
      <c r="D83" s="5" t="s">
        <v>98</v>
      </c>
      <c r="E83" s="5">
        <v>33</v>
      </c>
      <c r="F83" s="9">
        <v>47.24</v>
      </c>
      <c r="G83" s="9">
        <f t="shared" si="2"/>
        <v>1558.92</v>
      </c>
      <c r="H83" s="9" t="s">
        <v>101</v>
      </c>
      <c r="I83" s="9" t="s">
        <v>100</v>
      </c>
      <c r="J83" s="11" t="s">
        <v>12</v>
      </c>
      <c r="K83" s="12">
        <f t="shared" si="3"/>
        <v>0.05</v>
      </c>
    </row>
    <row r="84" spans="1:11" ht="45" x14ac:dyDescent="0.2">
      <c r="A84" s="6">
        <v>79</v>
      </c>
      <c r="B84" s="5" t="s">
        <v>63</v>
      </c>
      <c r="C84" s="5">
        <v>467744</v>
      </c>
      <c r="D84" s="5" t="s">
        <v>98</v>
      </c>
      <c r="E84" s="5">
        <v>8</v>
      </c>
      <c r="F84" s="9">
        <v>13.62</v>
      </c>
      <c r="G84" s="9">
        <f t="shared" si="2"/>
        <v>108.96</v>
      </c>
      <c r="H84" s="9" t="s">
        <v>101</v>
      </c>
      <c r="I84" s="9" t="s">
        <v>100</v>
      </c>
      <c r="J84" s="11" t="s">
        <v>12</v>
      </c>
      <c r="K84" s="12">
        <f t="shared" si="3"/>
        <v>0.03</v>
      </c>
    </row>
    <row r="85" spans="1:11" ht="45" x14ac:dyDescent="0.2">
      <c r="A85" s="6">
        <v>80</v>
      </c>
      <c r="B85" s="5" t="s">
        <v>64</v>
      </c>
      <c r="C85" s="5">
        <v>467745</v>
      </c>
      <c r="D85" s="5" t="s">
        <v>98</v>
      </c>
      <c r="E85" s="5">
        <v>8</v>
      </c>
      <c r="F85" s="9">
        <v>17.600000000000001</v>
      </c>
      <c r="G85" s="9">
        <f t="shared" si="2"/>
        <v>140.80000000000001</v>
      </c>
      <c r="H85" s="9" t="s">
        <v>101</v>
      </c>
      <c r="I85" s="9" t="s">
        <v>100</v>
      </c>
      <c r="J85" s="11" t="s">
        <v>12</v>
      </c>
      <c r="K85" s="12">
        <f t="shared" si="3"/>
        <v>0.03</v>
      </c>
    </row>
    <row r="86" spans="1:11" ht="22.5" x14ac:dyDescent="0.2">
      <c r="A86" s="6">
        <v>81</v>
      </c>
      <c r="B86" s="5" t="s">
        <v>65</v>
      </c>
      <c r="C86" s="5">
        <v>467985</v>
      </c>
      <c r="D86" s="5" t="s">
        <v>98</v>
      </c>
      <c r="E86" s="5">
        <v>60</v>
      </c>
      <c r="F86" s="9">
        <v>16.510000000000002</v>
      </c>
      <c r="G86" s="9">
        <f t="shared" si="2"/>
        <v>990.60000000000014</v>
      </c>
      <c r="H86" s="9" t="s">
        <v>101</v>
      </c>
      <c r="I86" s="9" t="s">
        <v>100</v>
      </c>
      <c r="J86" s="11" t="s">
        <v>12</v>
      </c>
      <c r="K86" s="12">
        <f t="shared" si="3"/>
        <v>0.03</v>
      </c>
    </row>
    <row r="87" spans="1:11" s="19" customFormat="1" ht="33.75" x14ac:dyDescent="0.2">
      <c r="A87" s="6">
        <v>82</v>
      </c>
      <c r="B87" s="15" t="s">
        <v>107</v>
      </c>
      <c r="C87" s="15">
        <v>431725</v>
      </c>
      <c r="D87" s="15" t="s">
        <v>98</v>
      </c>
      <c r="E87" s="15">
        <v>9</v>
      </c>
      <c r="F87" s="16">
        <v>39.479999999999997</v>
      </c>
      <c r="G87" s="16">
        <f t="shared" si="2"/>
        <v>355.32</v>
      </c>
      <c r="H87" s="16" t="s">
        <v>101</v>
      </c>
      <c r="I87" s="16" t="s">
        <v>100</v>
      </c>
      <c r="J87" s="17" t="s">
        <v>12</v>
      </c>
      <c r="K87" s="18">
        <f t="shared" si="3"/>
        <v>0.05</v>
      </c>
    </row>
    <row r="88" spans="1:11" s="19" customFormat="1" ht="33.75" x14ac:dyDescent="0.2">
      <c r="A88" s="6">
        <v>83</v>
      </c>
      <c r="B88" s="15" t="s">
        <v>108</v>
      </c>
      <c r="C88" s="15">
        <v>419313</v>
      </c>
      <c r="D88" s="15" t="s">
        <v>98</v>
      </c>
      <c r="E88" s="15">
        <v>65</v>
      </c>
      <c r="F88" s="16">
        <v>5.21</v>
      </c>
      <c r="G88" s="16">
        <f t="shared" si="2"/>
        <v>338.65</v>
      </c>
      <c r="H88" s="16" t="s">
        <v>101</v>
      </c>
      <c r="I88" s="16" t="s">
        <v>100</v>
      </c>
      <c r="J88" s="17" t="s">
        <v>12</v>
      </c>
      <c r="K88" s="18">
        <f t="shared" si="3"/>
        <v>0.02</v>
      </c>
    </row>
    <row r="89" spans="1:11" ht="33.75" x14ac:dyDescent="0.2">
      <c r="A89" s="6">
        <v>84</v>
      </c>
      <c r="B89" s="5" t="s">
        <v>66</v>
      </c>
      <c r="C89" s="5">
        <v>440497</v>
      </c>
      <c r="D89" s="5" t="s">
        <v>98</v>
      </c>
      <c r="E89" s="5">
        <v>10</v>
      </c>
      <c r="F89" s="9">
        <v>212.6</v>
      </c>
      <c r="G89" s="9">
        <f t="shared" si="2"/>
        <v>2126</v>
      </c>
      <c r="H89" s="9" t="s">
        <v>101</v>
      </c>
      <c r="I89" s="9" t="s">
        <v>100</v>
      </c>
      <c r="J89" s="11" t="s">
        <v>12</v>
      </c>
      <c r="K89" s="12">
        <f t="shared" si="3"/>
        <v>0.2</v>
      </c>
    </row>
    <row r="90" spans="1:11" ht="33.75" x14ac:dyDescent="0.2">
      <c r="A90" s="6">
        <v>85</v>
      </c>
      <c r="B90" s="5" t="s">
        <v>67</v>
      </c>
      <c r="C90" s="5">
        <v>419313</v>
      </c>
      <c r="D90" s="5" t="s">
        <v>98</v>
      </c>
      <c r="E90" s="5">
        <v>7</v>
      </c>
      <c r="F90" s="9">
        <v>172.78</v>
      </c>
      <c r="G90" s="9">
        <f t="shared" si="2"/>
        <v>1209.46</v>
      </c>
      <c r="H90" s="9" t="s">
        <v>101</v>
      </c>
      <c r="I90" s="9" t="s">
        <v>100</v>
      </c>
      <c r="J90" s="11" t="s">
        <v>12</v>
      </c>
      <c r="K90" s="12">
        <f t="shared" si="3"/>
        <v>0.12</v>
      </c>
    </row>
    <row r="91" spans="1:11" ht="33.75" x14ac:dyDescent="0.2">
      <c r="A91" s="6">
        <v>86</v>
      </c>
      <c r="B91" s="5" t="s">
        <v>68</v>
      </c>
      <c r="C91" s="5">
        <v>419922</v>
      </c>
      <c r="D91" s="5" t="s">
        <v>98</v>
      </c>
      <c r="E91" s="5">
        <v>73</v>
      </c>
      <c r="F91" s="9">
        <v>8.8000000000000007</v>
      </c>
      <c r="G91" s="9">
        <f t="shared" si="2"/>
        <v>642.40000000000009</v>
      </c>
      <c r="H91" s="9" t="s">
        <v>101</v>
      </c>
      <c r="I91" s="9" t="s">
        <v>100</v>
      </c>
      <c r="J91" s="11" t="s">
        <v>12</v>
      </c>
      <c r="K91" s="12">
        <f t="shared" si="3"/>
        <v>0.02</v>
      </c>
    </row>
    <row r="92" spans="1:11" ht="22.5" x14ac:dyDescent="0.2">
      <c r="A92" s="6">
        <v>87</v>
      </c>
      <c r="B92" s="5" t="s">
        <v>69</v>
      </c>
      <c r="C92" s="5">
        <v>408655</v>
      </c>
      <c r="D92" s="5" t="s">
        <v>98</v>
      </c>
      <c r="E92" s="5">
        <v>89</v>
      </c>
      <c r="F92" s="9">
        <v>31.7</v>
      </c>
      <c r="G92" s="9">
        <f t="shared" si="2"/>
        <v>2821.2999999999997</v>
      </c>
      <c r="H92" s="9" t="s">
        <v>101</v>
      </c>
      <c r="I92" s="9" t="s">
        <v>100</v>
      </c>
      <c r="J92" s="11" t="s">
        <v>12</v>
      </c>
      <c r="K92" s="12">
        <f t="shared" si="3"/>
        <v>0.05</v>
      </c>
    </row>
    <row r="93" spans="1:11" ht="22.5" x14ac:dyDescent="0.2">
      <c r="A93" s="6">
        <v>88</v>
      </c>
      <c r="B93" s="5" t="s">
        <v>70</v>
      </c>
      <c r="C93" s="5">
        <v>408656</v>
      </c>
      <c r="D93" s="5" t="s">
        <v>98</v>
      </c>
      <c r="E93" s="5">
        <v>90</v>
      </c>
      <c r="F93" s="9">
        <v>33.979999999999997</v>
      </c>
      <c r="G93" s="9">
        <f t="shared" si="2"/>
        <v>3058.2</v>
      </c>
      <c r="H93" s="9" t="s">
        <v>101</v>
      </c>
      <c r="I93" s="9" t="s">
        <v>100</v>
      </c>
      <c r="J93" s="11" t="s">
        <v>12</v>
      </c>
      <c r="K93" s="12">
        <f t="shared" si="3"/>
        <v>0.05</v>
      </c>
    </row>
    <row r="94" spans="1:11" ht="22.5" x14ac:dyDescent="0.2">
      <c r="A94" s="6">
        <v>89</v>
      </c>
      <c r="B94" s="5" t="s">
        <v>71</v>
      </c>
      <c r="C94" s="5">
        <v>408654</v>
      </c>
      <c r="D94" s="5" t="s">
        <v>98</v>
      </c>
      <c r="E94" s="5">
        <v>51</v>
      </c>
      <c r="F94" s="9">
        <v>24.86</v>
      </c>
      <c r="G94" s="9">
        <f t="shared" si="2"/>
        <v>1267.8599999999999</v>
      </c>
      <c r="H94" s="9" t="s">
        <v>101</v>
      </c>
      <c r="I94" s="9" t="s">
        <v>100</v>
      </c>
      <c r="J94" s="11" t="s">
        <v>12</v>
      </c>
      <c r="K94" s="12">
        <f t="shared" si="3"/>
        <v>0.05</v>
      </c>
    </row>
    <row r="95" spans="1:11" ht="33.75" x14ac:dyDescent="0.2">
      <c r="A95" s="6">
        <v>90</v>
      </c>
      <c r="B95" s="5" t="s">
        <v>72</v>
      </c>
      <c r="C95" s="5">
        <v>409534</v>
      </c>
      <c r="D95" s="5" t="s">
        <v>98</v>
      </c>
      <c r="E95" s="5">
        <v>260</v>
      </c>
      <c r="F95" s="9">
        <v>20.3</v>
      </c>
      <c r="G95" s="9">
        <f t="shared" si="2"/>
        <v>5278</v>
      </c>
      <c r="H95" s="9" t="s">
        <v>101</v>
      </c>
      <c r="I95" s="9" t="s">
        <v>100</v>
      </c>
      <c r="J95" s="11" t="s">
        <v>12</v>
      </c>
      <c r="K95" s="12">
        <f t="shared" si="3"/>
        <v>0.05</v>
      </c>
    </row>
    <row r="96" spans="1:11" ht="67.5" x14ac:dyDescent="0.2">
      <c r="A96" s="6">
        <v>91</v>
      </c>
      <c r="B96" s="5" t="s">
        <v>73</v>
      </c>
      <c r="C96" s="5">
        <v>408734</v>
      </c>
      <c r="D96" s="5" t="s">
        <v>98</v>
      </c>
      <c r="E96" s="5">
        <v>2</v>
      </c>
      <c r="F96" s="9">
        <v>1596.13</v>
      </c>
      <c r="G96" s="9">
        <f t="shared" si="2"/>
        <v>3192.26</v>
      </c>
      <c r="H96" s="9" t="s">
        <v>101</v>
      </c>
      <c r="I96" s="9" t="s">
        <v>100</v>
      </c>
      <c r="J96" s="11" t="s">
        <v>12</v>
      </c>
      <c r="K96" s="12">
        <f t="shared" si="3"/>
        <v>0.5</v>
      </c>
    </row>
    <row r="97" spans="1:11" ht="33.75" x14ac:dyDescent="0.2">
      <c r="A97" s="6">
        <v>92</v>
      </c>
      <c r="B97" s="5" t="s">
        <v>74</v>
      </c>
      <c r="C97" s="5">
        <v>420662</v>
      </c>
      <c r="D97" s="5" t="s">
        <v>98</v>
      </c>
      <c r="E97" s="5">
        <v>49</v>
      </c>
      <c r="F97" s="9">
        <v>7.58</v>
      </c>
      <c r="G97" s="9">
        <f t="shared" si="2"/>
        <v>371.42</v>
      </c>
      <c r="H97" s="9" t="s">
        <v>101</v>
      </c>
      <c r="I97" s="9" t="s">
        <v>100</v>
      </c>
      <c r="J97" s="11" t="s">
        <v>12</v>
      </c>
      <c r="K97" s="12">
        <f t="shared" si="3"/>
        <v>0.02</v>
      </c>
    </row>
    <row r="98" spans="1:11" ht="33.75" x14ac:dyDescent="0.2">
      <c r="A98" s="6">
        <v>93</v>
      </c>
      <c r="B98" s="5" t="s">
        <v>75</v>
      </c>
      <c r="C98" s="5">
        <v>428642</v>
      </c>
      <c r="D98" s="5" t="s">
        <v>98</v>
      </c>
      <c r="E98" s="5">
        <v>57</v>
      </c>
      <c r="F98" s="9">
        <v>17.22</v>
      </c>
      <c r="G98" s="9">
        <f t="shared" si="2"/>
        <v>981.54</v>
      </c>
      <c r="H98" s="9" t="s">
        <v>101</v>
      </c>
      <c r="I98" s="9" t="s">
        <v>100</v>
      </c>
      <c r="J98" s="11" t="s">
        <v>12</v>
      </c>
      <c r="K98" s="12">
        <f t="shared" si="3"/>
        <v>0.03</v>
      </c>
    </row>
    <row r="99" spans="1:11" ht="22.5" x14ac:dyDescent="0.2">
      <c r="A99" s="6">
        <v>94</v>
      </c>
      <c r="B99" s="5" t="s">
        <v>76</v>
      </c>
      <c r="C99" s="5">
        <v>428642</v>
      </c>
      <c r="D99" s="5" t="s">
        <v>98</v>
      </c>
      <c r="E99" s="5">
        <v>47</v>
      </c>
      <c r="F99" s="9">
        <v>9.92</v>
      </c>
      <c r="G99" s="9">
        <f t="shared" si="2"/>
        <v>466.24</v>
      </c>
      <c r="H99" s="9" t="s">
        <v>101</v>
      </c>
      <c r="I99" s="9" t="s">
        <v>100</v>
      </c>
      <c r="J99" s="11" t="s">
        <v>12</v>
      </c>
      <c r="K99" s="12">
        <f t="shared" si="3"/>
        <v>0.02</v>
      </c>
    </row>
    <row r="100" spans="1:11" ht="22.5" x14ac:dyDescent="0.2">
      <c r="A100" s="6">
        <v>95</v>
      </c>
      <c r="B100" s="5" t="s">
        <v>77</v>
      </c>
      <c r="C100" s="5">
        <v>420662</v>
      </c>
      <c r="D100" s="5" t="s">
        <v>98</v>
      </c>
      <c r="E100" s="5">
        <v>93</v>
      </c>
      <c r="F100" s="9">
        <v>7.11</v>
      </c>
      <c r="G100" s="9">
        <f t="shared" si="2"/>
        <v>661.23</v>
      </c>
      <c r="H100" s="9" t="s">
        <v>101</v>
      </c>
      <c r="I100" s="9" t="s">
        <v>100</v>
      </c>
      <c r="J100" s="11" t="s">
        <v>12</v>
      </c>
      <c r="K100" s="12">
        <f t="shared" si="3"/>
        <v>0.02</v>
      </c>
    </row>
    <row r="101" spans="1:11" ht="22.5" x14ac:dyDescent="0.2">
      <c r="A101" s="6">
        <v>96</v>
      </c>
      <c r="B101" s="5" t="s">
        <v>78</v>
      </c>
      <c r="C101" s="5">
        <v>280476</v>
      </c>
      <c r="D101" s="5" t="s">
        <v>98</v>
      </c>
      <c r="E101" s="5">
        <v>141</v>
      </c>
      <c r="F101" s="9">
        <v>7.21</v>
      </c>
      <c r="G101" s="9">
        <f t="shared" si="2"/>
        <v>1016.61</v>
      </c>
      <c r="H101" s="9" t="s">
        <v>101</v>
      </c>
      <c r="I101" s="9" t="s">
        <v>100</v>
      </c>
      <c r="J101" s="11" t="s">
        <v>12</v>
      </c>
      <c r="K101" s="12">
        <f t="shared" si="3"/>
        <v>0.02</v>
      </c>
    </row>
    <row r="102" spans="1:11" ht="45" x14ac:dyDescent="0.2">
      <c r="A102" s="6">
        <v>97</v>
      </c>
      <c r="B102" s="5" t="s">
        <v>79</v>
      </c>
      <c r="C102" s="5">
        <v>480919</v>
      </c>
      <c r="D102" s="5" t="s">
        <v>98</v>
      </c>
      <c r="E102" s="5">
        <v>19</v>
      </c>
      <c r="F102" s="9">
        <v>787.65</v>
      </c>
      <c r="G102" s="9">
        <f t="shared" si="2"/>
        <v>14965.35</v>
      </c>
      <c r="H102" s="9" t="s">
        <v>101</v>
      </c>
      <c r="I102" s="9" t="s">
        <v>100</v>
      </c>
      <c r="J102" s="11" t="s">
        <v>12</v>
      </c>
      <c r="K102" s="12">
        <f t="shared" si="3"/>
        <v>0.4</v>
      </c>
    </row>
    <row r="103" spans="1:11" s="19" customFormat="1" ht="56.25" x14ac:dyDescent="0.2">
      <c r="A103" s="14">
        <v>98</v>
      </c>
      <c r="B103" s="15" t="s">
        <v>111</v>
      </c>
      <c r="C103" s="15">
        <v>427479</v>
      </c>
      <c r="D103" s="15" t="s">
        <v>98</v>
      </c>
      <c r="E103" s="15">
        <v>42</v>
      </c>
      <c r="F103" s="16">
        <v>39.909999999999997</v>
      </c>
      <c r="G103" s="16">
        <f t="shared" si="2"/>
        <v>1676.2199999999998</v>
      </c>
      <c r="H103" s="16" t="s">
        <v>101</v>
      </c>
      <c r="I103" s="16" t="s">
        <v>100</v>
      </c>
      <c r="J103" s="17" t="s">
        <v>12</v>
      </c>
      <c r="K103" s="18">
        <f t="shared" si="3"/>
        <v>0.05</v>
      </c>
    </row>
    <row r="104" spans="1:11" ht="56.25" x14ac:dyDescent="0.2">
      <c r="A104" s="6">
        <v>99</v>
      </c>
      <c r="B104" s="5" t="s">
        <v>137</v>
      </c>
      <c r="C104" s="5">
        <v>454695</v>
      </c>
      <c r="D104" s="5" t="s">
        <v>98</v>
      </c>
      <c r="E104" s="5">
        <v>54</v>
      </c>
      <c r="F104" s="9">
        <v>147.44</v>
      </c>
      <c r="G104" s="9">
        <f t="shared" si="2"/>
        <v>7961.76</v>
      </c>
      <c r="H104" s="9" t="s">
        <v>101</v>
      </c>
      <c r="I104" s="9" t="s">
        <v>100</v>
      </c>
      <c r="J104" s="11" t="s">
        <v>12</v>
      </c>
      <c r="K104" s="12">
        <f t="shared" si="3"/>
        <v>0.12</v>
      </c>
    </row>
    <row r="105" spans="1:11" ht="56.25" x14ac:dyDescent="0.2">
      <c r="A105" s="6">
        <v>100</v>
      </c>
      <c r="B105" s="5" t="s">
        <v>138</v>
      </c>
      <c r="C105" s="5">
        <v>408694</v>
      </c>
      <c r="D105" s="5" t="s">
        <v>98</v>
      </c>
      <c r="E105" s="5">
        <v>70</v>
      </c>
      <c r="F105" s="9">
        <v>69.760000000000005</v>
      </c>
      <c r="G105" s="9">
        <f t="shared" si="2"/>
        <v>4883.2000000000007</v>
      </c>
      <c r="H105" s="9" t="s">
        <v>101</v>
      </c>
      <c r="I105" s="9" t="s">
        <v>100</v>
      </c>
      <c r="J105" s="11" t="s">
        <v>12</v>
      </c>
      <c r="K105" s="12">
        <f t="shared" si="3"/>
        <v>0.1</v>
      </c>
    </row>
    <row r="106" spans="1:11" ht="45" x14ac:dyDescent="0.2">
      <c r="A106" s="6">
        <v>101</v>
      </c>
      <c r="B106" s="5" t="s">
        <v>139</v>
      </c>
      <c r="C106" s="5">
        <v>427479</v>
      </c>
      <c r="D106" s="5" t="s">
        <v>98</v>
      </c>
      <c r="E106" s="5">
        <v>66</v>
      </c>
      <c r="F106" s="9">
        <v>50.03</v>
      </c>
      <c r="G106" s="9">
        <f t="shared" si="2"/>
        <v>3301.98</v>
      </c>
      <c r="H106" s="9" t="s">
        <v>101</v>
      </c>
      <c r="I106" s="9" t="s">
        <v>100</v>
      </c>
      <c r="J106" s="11" t="s">
        <v>12</v>
      </c>
      <c r="K106" s="12">
        <f t="shared" si="3"/>
        <v>0.1</v>
      </c>
    </row>
    <row r="107" spans="1:11" ht="45" x14ac:dyDescent="0.2">
      <c r="A107" s="6">
        <v>102</v>
      </c>
      <c r="B107" s="5" t="s">
        <v>80</v>
      </c>
      <c r="C107" s="5">
        <v>427479</v>
      </c>
      <c r="D107" s="5" t="s">
        <v>98</v>
      </c>
      <c r="E107" s="5">
        <v>26</v>
      </c>
      <c r="F107" s="9">
        <v>200.38</v>
      </c>
      <c r="G107" s="9">
        <f t="shared" si="2"/>
        <v>5209.88</v>
      </c>
      <c r="H107" s="9" t="s">
        <v>101</v>
      </c>
      <c r="I107" s="9" t="s">
        <v>100</v>
      </c>
      <c r="J107" s="11" t="s">
        <v>12</v>
      </c>
      <c r="K107" s="12">
        <f t="shared" si="3"/>
        <v>0.2</v>
      </c>
    </row>
    <row r="108" spans="1:11" s="19" customFormat="1" ht="67.5" x14ac:dyDescent="0.2">
      <c r="A108" s="6">
        <v>103</v>
      </c>
      <c r="B108" s="15" t="s">
        <v>140</v>
      </c>
      <c r="C108" s="15">
        <v>408693</v>
      </c>
      <c r="D108" s="15" t="s">
        <v>98</v>
      </c>
      <c r="E108" s="15">
        <v>2</v>
      </c>
      <c r="F108" s="16">
        <v>1056.75</v>
      </c>
      <c r="G108" s="16">
        <f t="shared" si="2"/>
        <v>2113.5</v>
      </c>
      <c r="H108" s="16" t="s">
        <v>101</v>
      </c>
      <c r="I108" s="16" t="s">
        <v>100</v>
      </c>
      <c r="J108" s="17" t="s">
        <v>12</v>
      </c>
      <c r="K108" s="18">
        <f t="shared" si="3"/>
        <v>0.5</v>
      </c>
    </row>
    <row r="109" spans="1:11" ht="45" x14ac:dyDescent="0.2">
      <c r="A109" s="6">
        <v>104</v>
      </c>
      <c r="B109" s="5" t="s">
        <v>141</v>
      </c>
      <c r="C109" s="5">
        <v>427479</v>
      </c>
      <c r="D109" s="5" t="s">
        <v>98</v>
      </c>
      <c r="E109" s="5">
        <v>99</v>
      </c>
      <c r="F109" s="9">
        <v>64.05</v>
      </c>
      <c r="G109" s="9">
        <f t="shared" si="2"/>
        <v>6340.95</v>
      </c>
      <c r="H109" s="9" t="s">
        <v>101</v>
      </c>
      <c r="I109" s="9" t="s">
        <v>100</v>
      </c>
      <c r="J109" s="11" t="s">
        <v>12</v>
      </c>
      <c r="K109" s="12">
        <f t="shared" si="3"/>
        <v>0.1</v>
      </c>
    </row>
    <row r="110" spans="1:11" ht="45" x14ac:dyDescent="0.2">
      <c r="A110" s="6">
        <v>105</v>
      </c>
      <c r="B110" s="5" t="s">
        <v>142</v>
      </c>
      <c r="C110" s="5">
        <v>427479</v>
      </c>
      <c r="D110" s="5" t="s">
        <v>98</v>
      </c>
      <c r="E110" s="5">
        <v>36</v>
      </c>
      <c r="F110" s="9">
        <v>75.569999999999993</v>
      </c>
      <c r="G110" s="9">
        <f t="shared" si="2"/>
        <v>2720.5199999999995</v>
      </c>
      <c r="H110" s="9" t="s">
        <v>101</v>
      </c>
      <c r="I110" s="9" t="s">
        <v>100</v>
      </c>
      <c r="J110" s="11" t="s">
        <v>12</v>
      </c>
      <c r="K110" s="12">
        <f t="shared" si="3"/>
        <v>0.1</v>
      </c>
    </row>
    <row r="111" spans="1:11" ht="45" x14ac:dyDescent="0.2">
      <c r="A111" s="6">
        <v>106</v>
      </c>
      <c r="B111" s="5" t="s">
        <v>143</v>
      </c>
      <c r="C111" s="5">
        <v>408690</v>
      </c>
      <c r="D111" s="5" t="s">
        <v>98</v>
      </c>
      <c r="E111" s="5">
        <v>45</v>
      </c>
      <c r="F111" s="9">
        <v>192.11</v>
      </c>
      <c r="G111" s="9">
        <f t="shared" si="2"/>
        <v>8644.9500000000007</v>
      </c>
      <c r="H111" s="9" t="s">
        <v>101</v>
      </c>
      <c r="I111" s="9" t="s">
        <v>100</v>
      </c>
      <c r="J111" s="11" t="s">
        <v>12</v>
      </c>
      <c r="K111" s="12">
        <f t="shared" si="3"/>
        <v>0.12</v>
      </c>
    </row>
    <row r="112" spans="1:11" ht="78.75" x14ac:dyDescent="0.2">
      <c r="A112" s="6">
        <v>107</v>
      </c>
      <c r="B112" s="5" t="s">
        <v>144</v>
      </c>
      <c r="C112" s="5">
        <v>410130</v>
      </c>
      <c r="D112" s="5" t="s">
        <v>98</v>
      </c>
      <c r="E112" s="5">
        <v>43</v>
      </c>
      <c r="F112" s="9">
        <v>500.07</v>
      </c>
      <c r="G112" s="9">
        <f t="shared" si="2"/>
        <v>21503.01</v>
      </c>
      <c r="H112" s="9" t="s">
        <v>101</v>
      </c>
      <c r="I112" s="9" t="s">
        <v>100</v>
      </c>
      <c r="J112" s="11" t="s">
        <v>12</v>
      </c>
      <c r="K112" s="12">
        <f t="shared" si="3"/>
        <v>0.4</v>
      </c>
    </row>
    <row r="113" spans="1:11" ht="78.75" x14ac:dyDescent="0.2">
      <c r="A113" s="6">
        <v>108</v>
      </c>
      <c r="B113" s="5" t="s">
        <v>145</v>
      </c>
      <c r="C113" s="5">
        <v>427478</v>
      </c>
      <c r="D113" s="5" t="s">
        <v>98</v>
      </c>
      <c r="E113" s="5">
        <v>191</v>
      </c>
      <c r="F113" s="9">
        <v>131.88</v>
      </c>
      <c r="G113" s="9">
        <f t="shared" si="2"/>
        <v>25189.079999999998</v>
      </c>
      <c r="H113" s="9" t="s">
        <v>101</v>
      </c>
      <c r="I113" s="9" t="s">
        <v>100</v>
      </c>
      <c r="J113" s="11" t="s">
        <v>12</v>
      </c>
      <c r="K113" s="12">
        <f t="shared" si="3"/>
        <v>0.12</v>
      </c>
    </row>
    <row r="114" spans="1:11" ht="67.5" x14ac:dyDescent="0.2">
      <c r="A114" s="6">
        <v>109</v>
      </c>
      <c r="B114" s="5" t="s">
        <v>146</v>
      </c>
      <c r="C114" s="5">
        <v>425854</v>
      </c>
      <c r="D114" s="5" t="s">
        <v>98</v>
      </c>
      <c r="E114" s="5">
        <v>63</v>
      </c>
      <c r="F114" s="9">
        <v>595.76</v>
      </c>
      <c r="G114" s="9">
        <f t="shared" si="2"/>
        <v>37532.879999999997</v>
      </c>
      <c r="H114" s="9" t="s">
        <v>101</v>
      </c>
      <c r="I114" s="9" t="s">
        <v>100</v>
      </c>
      <c r="J114" s="11" t="s">
        <v>12</v>
      </c>
      <c r="K114" s="12">
        <f t="shared" si="3"/>
        <v>0.4</v>
      </c>
    </row>
    <row r="115" spans="1:11" ht="78.75" x14ac:dyDescent="0.2">
      <c r="A115" s="6">
        <v>110</v>
      </c>
      <c r="B115" s="5" t="s">
        <v>147</v>
      </c>
      <c r="C115" s="5">
        <v>427479</v>
      </c>
      <c r="D115" s="5" t="s">
        <v>98</v>
      </c>
      <c r="E115" s="5">
        <v>1646</v>
      </c>
      <c r="F115" s="9">
        <v>41.63</v>
      </c>
      <c r="G115" s="9">
        <f t="shared" si="2"/>
        <v>68522.98000000001</v>
      </c>
      <c r="H115" s="9" t="s">
        <v>101</v>
      </c>
      <c r="I115" s="9" t="s">
        <v>100</v>
      </c>
      <c r="J115" s="11" t="s">
        <v>12</v>
      </c>
      <c r="K115" s="12">
        <f t="shared" si="3"/>
        <v>0.05</v>
      </c>
    </row>
    <row r="116" spans="1:11" ht="78.75" x14ac:dyDescent="0.2">
      <c r="A116" s="6">
        <v>111</v>
      </c>
      <c r="B116" s="5" t="s">
        <v>157</v>
      </c>
      <c r="C116" s="5">
        <v>427479</v>
      </c>
      <c r="D116" s="5" t="s">
        <v>98</v>
      </c>
      <c r="E116" s="5">
        <v>64</v>
      </c>
      <c r="F116" s="9">
        <v>110.09</v>
      </c>
      <c r="G116" s="9">
        <f t="shared" si="2"/>
        <v>7045.76</v>
      </c>
      <c r="H116" s="9" t="s">
        <v>101</v>
      </c>
      <c r="I116" s="9" t="s">
        <v>100</v>
      </c>
      <c r="J116" s="11" t="s">
        <v>12</v>
      </c>
      <c r="K116" s="12">
        <f t="shared" si="3"/>
        <v>0.12</v>
      </c>
    </row>
    <row r="117" spans="1:11" s="19" customFormat="1" ht="22.5" x14ac:dyDescent="0.2">
      <c r="A117" s="6">
        <v>112</v>
      </c>
      <c r="B117" s="15" t="s">
        <v>109</v>
      </c>
      <c r="C117" s="15">
        <v>463273</v>
      </c>
      <c r="D117" s="15" t="s">
        <v>96</v>
      </c>
      <c r="E117" s="15">
        <v>84</v>
      </c>
      <c r="F117" s="16">
        <v>10.55</v>
      </c>
      <c r="G117" s="16">
        <f t="shared" ref="G117:G142" si="4">F117*E117</f>
        <v>886.2</v>
      </c>
      <c r="H117" s="16" t="s">
        <v>101</v>
      </c>
      <c r="I117" s="16" t="s">
        <v>100</v>
      </c>
      <c r="J117" s="17" t="s">
        <v>12</v>
      </c>
      <c r="K117" s="18">
        <f t="shared" ref="K117:K142" si="5">IF(F117&lt;0.01,"",IF(AND(F117&gt;=0.01,F117&lt;=5),0.01,IF(F117&lt;=10,0.02,IF(F117&lt;=20,0.03,IF(F117&lt;=50,0.05,IF(F117&lt;=100,0.1,IF(F117&lt;=200,0.12,IF(F117&lt;=500,0.2,IF(F117&lt;=1000,0.4,IF(F117&lt;=2000,0.5,IF(F117&lt;=5000,0.8,IF(F117&lt;=10000,F117*0.005,"Avaliação Específica"))))))))))))</f>
        <v>0.03</v>
      </c>
    </row>
    <row r="118" spans="1:11" s="19" customFormat="1" ht="22.5" x14ac:dyDescent="0.2">
      <c r="A118" s="6">
        <v>113</v>
      </c>
      <c r="B118" s="15" t="s">
        <v>110</v>
      </c>
      <c r="C118" s="15">
        <v>463273</v>
      </c>
      <c r="D118" s="15" t="s">
        <v>96</v>
      </c>
      <c r="E118" s="15">
        <v>64</v>
      </c>
      <c r="F118" s="16">
        <v>6.32</v>
      </c>
      <c r="G118" s="16">
        <f t="shared" si="4"/>
        <v>404.48</v>
      </c>
      <c r="H118" s="16" t="s">
        <v>101</v>
      </c>
      <c r="I118" s="16" t="s">
        <v>100</v>
      </c>
      <c r="J118" s="17" t="s">
        <v>12</v>
      </c>
      <c r="K118" s="18">
        <f t="shared" si="5"/>
        <v>0.02</v>
      </c>
    </row>
    <row r="119" spans="1:11" ht="135" x14ac:dyDescent="0.2">
      <c r="A119" s="6">
        <v>114</v>
      </c>
      <c r="B119" s="5" t="s">
        <v>81</v>
      </c>
      <c r="C119" s="5">
        <v>408196</v>
      </c>
      <c r="D119" s="5" t="s">
        <v>96</v>
      </c>
      <c r="E119" s="5">
        <v>17</v>
      </c>
      <c r="F119" s="9">
        <v>139.69999999999999</v>
      </c>
      <c r="G119" s="9">
        <f t="shared" si="4"/>
        <v>2374.8999999999996</v>
      </c>
      <c r="H119" s="9" t="s">
        <v>101</v>
      </c>
      <c r="I119" s="9" t="s">
        <v>100</v>
      </c>
      <c r="J119" s="11" t="s">
        <v>12</v>
      </c>
      <c r="K119" s="12">
        <f t="shared" si="5"/>
        <v>0.12</v>
      </c>
    </row>
    <row r="120" spans="1:11" ht="56.25" x14ac:dyDescent="0.2">
      <c r="A120" s="6">
        <v>115</v>
      </c>
      <c r="B120" s="5" t="s">
        <v>82</v>
      </c>
      <c r="C120" s="5">
        <v>471974</v>
      </c>
      <c r="D120" s="5" t="s">
        <v>96</v>
      </c>
      <c r="E120" s="5">
        <v>8</v>
      </c>
      <c r="F120" s="9">
        <v>117.36</v>
      </c>
      <c r="G120" s="9">
        <f t="shared" si="4"/>
        <v>938.88</v>
      </c>
      <c r="H120" s="9" t="s">
        <v>101</v>
      </c>
      <c r="I120" s="9" t="s">
        <v>100</v>
      </c>
      <c r="J120" s="11" t="s">
        <v>12</v>
      </c>
      <c r="K120" s="12">
        <f t="shared" si="5"/>
        <v>0.12</v>
      </c>
    </row>
    <row r="121" spans="1:11" ht="67.5" x14ac:dyDescent="0.2">
      <c r="A121" s="6">
        <v>116</v>
      </c>
      <c r="B121" s="5" t="s">
        <v>83</v>
      </c>
      <c r="C121" s="5">
        <v>408196</v>
      </c>
      <c r="D121" s="5" t="s">
        <v>96</v>
      </c>
      <c r="E121" s="5">
        <v>14</v>
      </c>
      <c r="F121" s="9">
        <v>45.93</v>
      </c>
      <c r="G121" s="9">
        <f t="shared" si="4"/>
        <v>643.02</v>
      </c>
      <c r="H121" s="9" t="s">
        <v>101</v>
      </c>
      <c r="I121" s="9" t="s">
        <v>100</v>
      </c>
      <c r="J121" s="11" t="s">
        <v>12</v>
      </c>
      <c r="K121" s="12">
        <f t="shared" si="5"/>
        <v>0.05</v>
      </c>
    </row>
    <row r="122" spans="1:11" ht="45" x14ac:dyDescent="0.2">
      <c r="A122" s="6">
        <v>117</v>
      </c>
      <c r="B122" s="5" t="s">
        <v>84</v>
      </c>
      <c r="C122" s="5">
        <v>408196</v>
      </c>
      <c r="D122" s="5" t="s">
        <v>96</v>
      </c>
      <c r="E122" s="5">
        <v>2</v>
      </c>
      <c r="F122" s="9">
        <v>707.94</v>
      </c>
      <c r="G122" s="9">
        <f t="shared" si="4"/>
        <v>1415.88</v>
      </c>
      <c r="H122" s="9" t="s">
        <v>101</v>
      </c>
      <c r="I122" s="9" t="s">
        <v>100</v>
      </c>
      <c r="J122" s="11" t="s">
        <v>12</v>
      </c>
      <c r="K122" s="12">
        <f t="shared" si="5"/>
        <v>0.4</v>
      </c>
    </row>
    <row r="123" spans="1:11" ht="22.5" x14ac:dyDescent="0.2">
      <c r="A123" s="6">
        <v>118</v>
      </c>
      <c r="B123" s="5" t="s">
        <v>85</v>
      </c>
      <c r="C123" s="5">
        <v>23248</v>
      </c>
      <c r="D123" s="5" t="s">
        <v>96</v>
      </c>
      <c r="E123" s="5">
        <v>7</v>
      </c>
      <c r="F123" s="9">
        <v>22.25</v>
      </c>
      <c r="G123" s="9">
        <f t="shared" si="4"/>
        <v>155.75</v>
      </c>
      <c r="H123" s="9" t="s">
        <v>101</v>
      </c>
      <c r="I123" s="9" t="s">
        <v>100</v>
      </c>
      <c r="J123" s="11" t="s">
        <v>12</v>
      </c>
      <c r="K123" s="12">
        <f t="shared" si="5"/>
        <v>0.05</v>
      </c>
    </row>
    <row r="124" spans="1:11" ht="22.5" x14ac:dyDescent="0.2">
      <c r="A124" s="6">
        <v>119</v>
      </c>
      <c r="B124" s="5" t="s">
        <v>148</v>
      </c>
      <c r="C124" s="5">
        <v>67628</v>
      </c>
      <c r="D124" s="5" t="s">
        <v>98</v>
      </c>
      <c r="E124" s="5">
        <v>8</v>
      </c>
      <c r="F124" s="9">
        <v>54.41</v>
      </c>
      <c r="G124" s="9">
        <f t="shared" si="4"/>
        <v>435.28</v>
      </c>
      <c r="H124" s="9" t="s">
        <v>101</v>
      </c>
      <c r="I124" s="9" t="s">
        <v>100</v>
      </c>
      <c r="J124" s="11" t="s">
        <v>12</v>
      </c>
      <c r="K124" s="12">
        <f t="shared" si="5"/>
        <v>0.1</v>
      </c>
    </row>
    <row r="125" spans="1:11" ht="33.75" x14ac:dyDescent="0.2">
      <c r="A125" s="6">
        <v>120</v>
      </c>
      <c r="B125" s="5" t="s">
        <v>149</v>
      </c>
      <c r="C125" s="5">
        <v>480808</v>
      </c>
      <c r="D125" s="5" t="s">
        <v>98</v>
      </c>
      <c r="E125" s="5">
        <v>2</v>
      </c>
      <c r="F125" s="9">
        <v>60</v>
      </c>
      <c r="G125" s="9">
        <f t="shared" si="4"/>
        <v>120</v>
      </c>
      <c r="H125" s="9" t="s">
        <v>101</v>
      </c>
      <c r="I125" s="9" t="s">
        <v>100</v>
      </c>
      <c r="J125" s="11" t="s">
        <v>12</v>
      </c>
      <c r="K125" s="12">
        <f t="shared" si="5"/>
        <v>0.1</v>
      </c>
    </row>
    <row r="126" spans="1:11" ht="33.75" x14ac:dyDescent="0.2">
      <c r="A126" s="6">
        <v>121</v>
      </c>
      <c r="B126" s="5" t="s">
        <v>150</v>
      </c>
      <c r="C126" s="5">
        <v>480808</v>
      </c>
      <c r="D126" s="5" t="s">
        <v>98</v>
      </c>
      <c r="E126" s="5">
        <v>2</v>
      </c>
      <c r="F126" s="9">
        <v>77.010000000000005</v>
      </c>
      <c r="G126" s="9">
        <f t="shared" si="4"/>
        <v>154.02000000000001</v>
      </c>
      <c r="H126" s="9" t="s">
        <v>101</v>
      </c>
      <c r="I126" s="9" t="s">
        <v>100</v>
      </c>
      <c r="J126" s="11" t="s">
        <v>12</v>
      </c>
      <c r="K126" s="12">
        <f t="shared" si="5"/>
        <v>0.1</v>
      </c>
    </row>
    <row r="127" spans="1:11" ht="33.75" x14ac:dyDescent="0.2">
      <c r="A127" s="6">
        <v>122</v>
      </c>
      <c r="B127" s="5" t="s">
        <v>151</v>
      </c>
      <c r="C127" s="5">
        <v>480808</v>
      </c>
      <c r="D127" s="5" t="s">
        <v>98</v>
      </c>
      <c r="E127" s="5">
        <v>2</v>
      </c>
      <c r="F127" s="9">
        <v>84.79</v>
      </c>
      <c r="G127" s="9">
        <f t="shared" si="4"/>
        <v>169.58</v>
      </c>
      <c r="H127" s="9" t="s">
        <v>101</v>
      </c>
      <c r="I127" s="9" t="s">
        <v>100</v>
      </c>
      <c r="J127" s="11" t="s">
        <v>12</v>
      </c>
      <c r="K127" s="12">
        <f t="shared" si="5"/>
        <v>0.1</v>
      </c>
    </row>
    <row r="128" spans="1:11" ht="33.75" x14ac:dyDescent="0.2">
      <c r="A128" s="6">
        <v>123</v>
      </c>
      <c r="B128" s="5" t="s">
        <v>152</v>
      </c>
      <c r="C128" s="5">
        <v>480808</v>
      </c>
      <c r="D128" s="5" t="s">
        <v>98</v>
      </c>
      <c r="E128" s="5">
        <v>14</v>
      </c>
      <c r="F128" s="9">
        <v>103.49</v>
      </c>
      <c r="G128" s="9">
        <f t="shared" si="4"/>
        <v>1448.86</v>
      </c>
      <c r="H128" s="9" t="s">
        <v>101</v>
      </c>
      <c r="I128" s="9" t="s">
        <v>100</v>
      </c>
      <c r="J128" s="11" t="s">
        <v>12</v>
      </c>
      <c r="K128" s="12">
        <f t="shared" si="5"/>
        <v>0.12</v>
      </c>
    </row>
    <row r="129" spans="1:11" ht="22.5" x14ac:dyDescent="0.2">
      <c r="A129" s="6">
        <v>124</v>
      </c>
      <c r="B129" s="5" t="s">
        <v>86</v>
      </c>
      <c r="C129" s="5">
        <v>423339</v>
      </c>
      <c r="D129" s="5" t="s">
        <v>96</v>
      </c>
      <c r="E129" s="5">
        <v>17</v>
      </c>
      <c r="F129" s="9">
        <v>120.13</v>
      </c>
      <c r="G129" s="9">
        <f t="shared" si="4"/>
        <v>2042.21</v>
      </c>
      <c r="H129" s="9" t="s">
        <v>101</v>
      </c>
      <c r="I129" s="9" t="s">
        <v>100</v>
      </c>
      <c r="J129" s="11" t="s">
        <v>12</v>
      </c>
      <c r="K129" s="12">
        <f t="shared" si="5"/>
        <v>0.12</v>
      </c>
    </row>
    <row r="130" spans="1:11" ht="45" x14ac:dyDescent="0.2">
      <c r="A130" s="6">
        <v>125</v>
      </c>
      <c r="B130" s="5" t="s">
        <v>87</v>
      </c>
      <c r="C130" s="5">
        <v>465618</v>
      </c>
      <c r="D130" s="5" t="s">
        <v>96</v>
      </c>
      <c r="E130" s="5">
        <v>44</v>
      </c>
      <c r="F130" s="9">
        <v>129.09</v>
      </c>
      <c r="G130" s="9">
        <f t="shared" si="4"/>
        <v>5679.96</v>
      </c>
      <c r="H130" s="9" t="s">
        <v>101</v>
      </c>
      <c r="I130" s="9" t="s">
        <v>100</v>
      </c>
      <c r="J130" s="11" t="s">
        <v>12</v>
      </c>
      <c r="K130" s="12">
        <f t="shared" si="5"/>
        <v>0.12</v>
      </c>
    </row>
    <row r="131" spans="1:11" s="19" customFormat="1" ht="33.75" x14ac:dyDescent="0.2">
      <c r="A131" s="6">
        <v>126</v>
      </c>
      <c r="B131" s="15" t="s">
        <v>88</v>
      </c>
      <c r="C131" s="15">
        <v>414676</v>
      </c>
      <c r="D131" s="15" t="s">
        <v>96</v>
      </c>
      <c r="E131" s="15">
        <v>28</v>
      </c>
      <c r="F131" s="16">
        <v>25.76</v>
      </c>
      <c r="G131" s="16">
        <f t="shared" si="4"/>
        <v>721.28000000000009</v>
      </c>
      <c r="H131" s="16" t="s">
        <v>101</v>
      </c>
      <c r="I131" s="16" t="s">
        <v>100</v>
      </c>
      <c r="J131" s="17" t="s">
        <v>12</v>
      </c>
      <c r="K131" s="18">
        <f t="shared" si="5"/>
        <v>0.05</v>
      </c>
    </row>
    <row r="132" spans="1:11" ht="22.5" x14ac:dyDescent="0.2">
      <c r="A132" s="6">
        <v>127</v>
      </c>
      <c r="B132" s="5" t="s">
        <v>89</v>
      </c>
      <c r="C132" s="5">
        <v>477833</v>
      </c>
      <c r="D132" s="5" t="s">
        <v>96</v>
      </c>
      <c r="E132" s="5">
        <v>43</v>
      </c>
      <c r="F132" s="9">
        <v>85.67</v>
      </c>
      <c r="G132" s="9">
        <f t="shared" si="4"/>
        <v>3683.81</v>
      </c>
      <c r="H132" s="9" t="s">
        <v>101</v>
      </c>
      <c r="I132" s="9" t="s">
        <v>100</v>
      </c>
      <c r="J132" s="11" t="s">
        <v>12</v>
      </c>
      <c r="K132" s="12">
        <f t="shared" si="5"/>
        <v>0.1</v>
      </c>
    </row>
    <row r="133" spans="1:11" ht="22.5" x14ac:dyDescent="0.2">
      <c r="A133" s="6">
        <v>128</v>
      </c>
      <c r="B133" s="5" t="s">
        <v>90</v>
      </c>
      <c r="C133" s="5">
        <v>477411</v>
      </c>
      <c r="D133" s="5" t="s">
        <v>96</v>
      </c>
      <c r="E133" s="5">
        <v>23</v>
      </c>
      <c r="F133" s="9">
        <v>211.45</v>
      </c>
      <c r="G133" s="9">
        <f t="shared" si="4"/>
        <v>4863.3499999999995</v>
      </c>
      <c r="H133" s="9" t="s">
        <v>101</v>
      </c>
      <c r="I133" s="9" t="s">
        <v>100</v>
      </c>
      <c r="J133" s="11" t="s">
        <v>12</v>
      </c>
      <c r="K133" s="12">
        <f t="shared" si="5"/>
        <v>0.2</v>
      </c>
    </row>
    <row r="134" spans="1:11" ht="22.5" x14ac:dyDescent="0.2">
      <c r="A134" s="6">
        <v>129</v>
      </c>
      <c r="B134" s="5" t="s">
        <v>91</v>
      </c>
      <c r="C134" s="5">
        <v>305674</v>
      </c>
      <c r="D134" s="5" t="s">
        <v>96</v>
      </c>
      <c r="E134" s="5">
        <v>27</v>
      </c>
      <c r="F134" s="9">
        <v>53.35</v>
      </c>
      <c r="G134" s="9">
        <f t="shared" si="4"/>
        <v>1440.45</v>
      </c>
      <c r="H134" s="9" t="s">
        <v>101</v>
      </c>
      <c r="I134" s="9" t="s">
        <v>100</v>
      </c>
      <c r="J134" s="11" t="s">
        <v>12</v>
      </c>
      <c r="K134" s="12">
        <f t="shared" si="5"/>
        <v>0.1</v>
      </c>
    </row>
    <row r="135" spans="1:11" ht="33.75" x14ac:dyDescent="0.2">
      <c r="A135" s="6">
        <v>130</v>
      </c>
      <c r="B135" s="5" t="s">
        <v>92</v>
      </c>
      <c r="C135" s="5">
        <v>441318</v>
      </c>
      <c r="D135" s="5" t="s">
        <v>96</v>
      </c>
      <c r="E135" s="5">
        <v>8</v>
      </c>
      <c r="F135" s="9">
        <v>638.33000000000004</v>
      </c>
      <c r="G135" s="9">
        <f t="shared" si="4"/>
        <v>5106.6400000000003</v>
      </c>
      <c r="H135" s="9" t="s">
        <v>101</v>
      </c>
      <c r="I135" s="9" t="s">
        <v>100</v>
      </c>
      <c r="J135" s="11" t="s">
        <v>12</v>
      </c>
      <c r="K135" s="12">
        <f t="shared" si="5"/>
        <v>0.4</v>
      </c>
    </row>
    <row r="136" spans="1:11" ht="78.75" x14ac:dyDescent="0.2">
      <c r="A136" s="6">
        <v>131</v>
      </c>
      <c r="B136" s="5" t="s">
        <v>93</v>
      </c>
      <c r="C136" s="5">
        <v>286662</v>
      </c>
      <c r="D136" s="5" t="s">
        <v>96</v>
      </c>
      <c r="E136" s="5">
        <v>16</v>
      </c>
      <c r="F136" s="9">
        <v>130.06</v>
      </c>
      <c r="G136" s="9">
        <f t="shared" si="4"/>
        <v>2080.96</v>
      </c>
      <c r="H136" s="9" t="s">
        <v>101</v>
      </c>
      <c r="I136" s="9" t="s">
        <v>100</v>
      </c>
      <c r="J136" s="11" t="s">
        <v>12</v>
      </c>
      <c r="K136" s="12">
        <f t="shared" si="5"/>
        <v>0.12</v>
      </c>
    </row>
    <row r="137" spans="1:11" ht="22.5" x14ac:dyDescent="0.2">
      <c r="A137" s="6">
        <v>132</v>
      </c>
      <c r="B137" s="5" t="s">
        <v>94</v>
      </c>
      <c r="C137" s="5">
        <v>410563</v>
      </c>
      <c r="D137" s="5" t="s">
        <v>96</v>
      </c>
      <c r="E137" s="5">
        <v>8</v>
      </c>
      <c r="F137" s="9">
        <v>25.79</v>
      </c>
      <c r="G137" s="9">
        <f t="shared" si="4"/>
        <v>206.32</v>
      </c>
      <c r="H137" s="9" t="s">
        <v>101</v>
      </c>
      <c r="I137" s="9" t="s">
        <v>100</v>
      </c>
      <c r="J137" s="11" t="s">
        <v>12</v>
      </c>
      <c r="K137" s="12">
        <f t="shared" si="5"/>
        <v>0.05</v>
      </c>
    </row>
    <row r="138" spans="1:11" ht="22.5" x14ac:dyDescent="0.2">
      <c r="A138" s="6">
        <v>133</v>
      </c>
      <c r="B138" s="5" t="s">
        <v>95</v>
      </c>
      <c r="C138" s="5">
        <v>463735</v>
      </c>
      <c r="D138" s="5" t="s">
        <v>96</v>
      </c>
      <c r="E138" s="5">
        <v>20</v>
      </c>
      <c r="F138" s="9">
        <v>28.09</v>
      </c>
      <c r="G138" s="9">
        <f t="shared" si="4"/>
        <v>561.79999999999995</v>
      </c>
      <c r="H138" s="9" t="s">
        <v>101</v>
      </c>
      <c r="I138" s="9" t="s">
        <v>100</v>
      </c>
      <c r="J138" s="11" t="s">
        <v>12</v>
      </c>
      <c r="K138" s="12">
        <f t="shared" si="5"/>
        <v>0.05</v>
      </c>
    </row>
    <row r="139" spans="1:11" ht="33.75" x14ac:dyDescent="0.2">
      <c r="A139" s="6">
        <v>134</v>
      </c>
      <c r="B139" s="5" t="s">
        <v>153</v>
      </c>
      <c r="C139" s="5">
        <v>424577</v>
      </c>
      <c r="D139" s="5" t="s">
        <v>98</v>
      </c>
      <c r="E139" s="5">
        <v>34</v>
      </c>
      <c r="F139" s="9">
        <v>325.07</v>
      </c>
      <c r="G139" s="9">
        <f t="shared" si="4"/>
        <v>11052.38</v>
      </c>
      <c r="H139" s="9" t="s">
        <v>101</v>
      </c>
      <c r="I139" s="9" t="s">
        <v>100</v>
      </c>
      <c r="J139" s="11" t="s">
        <v>12</v>
      </c>
      <c r="K139" s="12">
        <f t="shared" si="5"/>
        <v>0.2</v>
      </c>
    </row>
    <row r="140" spans="1:11" ht="33.75" x14ac:dyDescent="0.2">
      <c r="A140" s="6">
        <v>135</v>
      </c>
      <c r="B140" s="5" t="s">
        <v>154</v>
      </c>
      <c r="C140" s="5">
        <v>409048</v>
      </c>
      <c r="D140" s="5" t="s">
        <v>98</v>
      </c>
      <c r="E140" s="5">
        <v>9</v>
      </c>
      <c r="F140" s="9">
        <v>364</v>
      </c>
      <c r="G140" s="9">
        <f t="shared" si="4"/>
        <v>3276</v>
      </c>
      <c r="H140" s="9" t="s">
        <v>101</v>
      </c>
      <c r="I140" s="9" t="s">
        <v>100</v>
      </c>
      <c r="J140" s="11" t="s">
        <v>12</v>
      </c>
      <c r="K140" s="12">
        <f t="shared" si="5"/>
        <v>0.2</v>
      </c>
    </row>
    <row r="141" spans="1:11" ht="78.75" x14ac:dyDescent="0.2">
      <c r="A141" s="6">
        <v>136</v>
      </c>
      <c r="B141" s="5" t="s">
        <v>155</v>
      </c>
      <c r="C141" s="5">
        <v>451734</v>
      </c>
      <c r="D141" s="5" t="s">
        <v>98</v>
      </c>
      <c r="E141" s="5">
        <v>72</v>
      </c>
      <c r="F141" s="9">
        <v>93.04</v>
      </c>
      <c r="G141" s="9">
        <f t="shared" si="4"/>
        <v>6698.88</v>
      </c>
      <c r="H141" s="9" t="s">
        <v>101</v>
      </c>
      <c r="I141" s="9" t="s">
        <v>100</v>
      </c>
      <c r="J141" s="11" t="s">
        <v>12</v>
      </c>
      <c r="K141" s="12">
        <f t="shared" si="5"/>
        <v>0.1</v>
      </c>
    </row>
    <row r="142" spans="1:11" ht="101.25" x14ac:dyDescent="0.2">
      <c r="A142" s="6">
        <v>137</v>
      </c>
      <c r="B142" s="5" t="s">
        <v>156</v>
      </c>
      <c r="C142" s="5">
        <v>322892</v>
      </c>
      <c r="D142" s="5" t="s">
        <v>98</v>
      </c>
      <c r="E142" s="5">
        <v>47</v>
      </c>
      <c r="F142" s="9">
        <v>94.36</v>
      </c>
      <c r="G142" s="9">
        <f t="shared" si="4"/>
        <v>4434.92</v>
      </c>
      <c r="H142" s="9" t="s">
        <v>101</v>
      </c>
      <c r="I142" s="9" t="s">
        <v>100</v>
      </c>
      <c r="J142" s="11" t="s">
        <v>12</v>
      </c>
      <c r="K142" s="12">
        <f t="shared" si="5"/>
        <v>0.1</v>
      </c>
    </row>
    <row r="143" spans="1:11" x14ac:dyDescent="0.2">
      <c r="F143" s="4" t="s">
        <v>99</v>
      </c>
      <c r="G143" s="13">
        <f>SUM(G6:G142)</f>
        <v>596357.54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27/2022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2020-03-04T17:36:26Z</cp:lastPrinted>
  <dcterms:created xsi:type="dcterms:W3CDTF">2019-07-30T23:05:19Z</dcterms:created>
  <dcterms:modified xsi:type="dcterms:W3CDTF">2022-03-07T18:50:23Z</dcterms:modified>
</cp:coreProperties>
</file>