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D:\Licitacoes\Licitação 2022\Pregoes\PE 02-2022 - Aquisição de Gêneros Alimentícios Diversos - Condimentos\03 - PE 02-2022 - 1ª Publicação\"/>
    </mc:Choice>
  </mc:AlternateContent>
  <xr:revisionPtr revIDLastSave="0" documentId="13_ncr:1_{B5318840-C50D-4B4D-8013-CA88B50E7D16}" xr6:coauthVersionLast="47" xr6:coauthVersionMax="47" xr10:uidLastSave="{00000000-0000-0000-0000-000000000000}"/>
  <bookViews>
    <workbookView xWindow="-60" yWindow="-60" windowWidth="28920" windowHeight="15870" xr2:uid="{00000000-000D-0000-FFFF-FFFF00000000}"/>
  </bookViews>
  <sheets>
    <sheet name="Folha1" sheetId="1" r:id="rId1"/>
    <sheet name="Folha2" sheetId="2" r:id="rId2"/>
    <sheet name="Folha3" sheetId="3" r:id="rId3"/>
  </sheets>
  <definedNames>
    <definedName name="_xlnm._FilterDatabase" localSheetId="0" hidden="1">Folha1!#REF!</definedName>
    <definedName name="_xlnm.Print_Area" localSheetId="0">Folha1!$A$1:$L$22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1" i="1" l="1"/>
  <c r="M7" i="1"/>
  <c r="H22" i="1" l="1"/>
  <c r="H7" i="1" l="1"/>
  <c r="H8" i="1"/>
  <c r="H9" i="1"/>
  <c r="H10" i="1"/>
  <c r="H11" i="1"/>
  <c r="H12" i="1"/>
  <c r="H13" i="1"/>
  <c r="H14" i="1"/>
  <c r="H15" i="1"/>
  <c r="H16" i="1"/>
  <c r="H17" i="1"/>
  <c r="H18" i="1"/>
  <c r="H19" i="1"/>
  <c r="H20" i="1"/>
  <c r="H21" i="1"/>
  <c r="H6" i="1" l="1"/>
</calcChain>
</file>

<file path=xl/sharedStrings.xml><?xml version="1.0" encoding="utf-8"?>
<sst xmlns="http://schemas.openxmlformats.org/spreadsheetml/2006/main" count="114" uniqueCount="57">
  <si>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</si>
  <si>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</si>
  <si>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</si>
  <si>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</si>
  <si>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</si>
  <si>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</si>
  <si>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QUANTIDADE (PROAES 153058)</t>
  </si>
  <si>
    <t>CATMAT</t>
  </si>
  <si>
    <t>QUANTIDADE TOTAL ORGÃO GERENCIADOR E PARTICIPANTES</t>
  </si>
  <si>
    <t>PRÓ-REITORIA DE ASSUNTOS ESTUDANTIS</t>
  </si>
  <si>
    <t>DIVISÃO DE ALIMENTAÇÃO E NUTRIÇÃO</t>
  </si>
  <si>
    <t>ITENS</t>
  </si>
  <si>
    <t>FREQUÊNCIA DE AQUISIÇÃO</t>
  </si>
  <si>
    <t>UNIDADE DE                        MEDIDA</t>
  </si>
  <si>
    <t>TOTAL</t>
  </si>
  <si>
    <t>Kg</t>
  </si>
  <si>
    <t>Litro</t>
  </si>
  <si>
    <t xml:space="preserve">                      GÊNEROS ALIMENTÍCIOS - CONDIMENTOS</t>
  </si>
  <si>
    <t>Embala-gem plástica de 3,2kg</t>
  </si>
  <si>
    <r>
      <rPr>
        <b/>
        <sz val="10"/>
        <color rgb="FFFF0000"/>
        <rFont val="Calibri"/>
        <family val="2"/>
        <scheme val="minor"/>
      </rPr>
      <t xml:space="preserve">   </t>
    </r>
    <r>
      <rPr>
        <b/>
        <sz val="10"/>
        <color theme="1"/>
        <rFont val="Calibri"/>
        <family val="2"/>
        <scheme val="minor"/>
      </rPr>
      <t xml:space="preserve">   ANEXO I-A - PLANILHA  DE DESCRIÇÃO E ESTIMATIVA DE PREÇOS- 2022</t>
    </r>
  </si>
  <si>
    <r>
      <t xml:space="preserve">Condimento, matéria prima </t>
    </r>
    <r>
      <rPr>
        <b/>
        <sz val="9"/>
        <rFont val="Arial"/>
        <family val="2"/>
      </rPr>
      <t>canela</t>
    </r>
    <r>
      <rPr>
        <sz val="9"/>
        <rFont val="Arial"/>
        <family val="2"/>
      </rPr>
      <t xml:space="preserve">, proveniente de cascas sãs, limpas e secas. Aspecto físico: </t>
    </r>
    <r>
      <rPr>
        <b/>
        <sz val="9"/>
        <rFont val="Arial"/>
        <family val="2"/>
      </rPr>
      <t>em pau</t>
    </r>
    <r>
      <rPr>
        <sz val="9"/>
        <rFont val="Arial"/>
        <family val="2"/>
      </rPr>
      <t>, com aroma, cor, sabor e textura característicos, isento de sujidades e de contaminação. Acondicionada em embalagem plástica transparente, íntegra, atóxica, resistente, vedado hermeticamente e limpa, Apresentação: Embalagem industrial de 1 Kg. A embalagem deverá conter externamente rótulo original de fábrica com os dados de identificação, procedência, informações nutricionais, número do lote, data de validade, bem como quantidade do produto. Validade de 06 meses a contar da data de entrega.  Deverá apresentar-se de acordo com a RDC n°276/2005. Com registro no órgão competente.</t>
    </r>
  </si>
  <si>
    <r>
      <t xml:space="preserve">Condimento, matéria prima </t>
    </r>
    <r>
      <rPr>
        <b/>
        <sz val="9"/>
        <rFont val="Arial"/>
        <family val="2"/>
      </rPr>
      <t xml:space="preserve">canela, </t>
    </r>
    <r>
      <rPr>
        <sz val="9"/>
        <rFont val="Arial"/>
        <family val="2"/>
      </rPr>
      <t xml:space="preserve">proveniente de cascas sãs, limpas e secas, </t>
    </r>
    <r>
      <rPr>
        <b/>
        <sz val="9"/>
        <rFont val="Arial"/>
        <family val="2"/>
      </rPr>
      <t>em</t>
    </r>
    <r>
      <rPr>
        <sz val="9"/>
        <rFont val="Arial"/>
        <family val="2"/>
      </rPr>
      <t xml:space="preserve"> forma de </t>
    </r>
    <r>
      <rPr>
        <b/>
        <sz val="9"/>
        <rFont val="Arial"/>
        <family val="2"/>
      </rPr>
      <t>pó</t>
    </r>
    <r>
      <rPr>
        <sz val="9"/>
        <rFont val="Arial"/>
        <family val="2"/>
      </rPr>
      <t xml:space="preserve"> fino. Deverá apresentar aroma, cor, sabor e textura característicos, isento de sujidades e de contaminação. Acondicionado em embalagem plástica cilíndrica de polietileno, íntegra, atóxica, resistente, vedada hermeticamente e limpa; com peso de 30g. Apresentar-se de acordo com a RDC n°276/2005. A embalagem deverá conter externamente rótulo original de fábrica com os dados de identificação, procedência, informações nutricionais, número do lote, data de validade, bem como quantidade do produto.Validade mínima de 6 (seis) meses a partir da data de entrega. Com registro no órgão competente.</t>
    </r>
  </si>
  <si>
    <r>
      <t xml:space="preserve">Condimento tipo </t>
    </r>
    <r>
      <rPr>
        <b/>
        <sz val="9"/>
        <rFont val="Arial"/>
        <family val="2"/>
      </rPr>
      <t>catchup</t>
    </r>
    <r>
      <rPr>
        <sz val="9"/>
        <rFont val="Arial"/>
        <family val="2"/>
      </rPr>
      <t>, tradicional. Ingredientes (nesta ordem): tomate ou polpa de tomate, vinagre, água, açúcar, sal e  outras substâncias permitidas; admitindo no mínimo 35% de resíduos secos, de consistência cremosa, cor, cheiro e sabor característicos. Sem glutamato monossódico. Isento de sujidades e contaminação. Acondicionado em embalagem plástica com peso mínimo de 3,2kg. A embalagem deverá conter externamente rótulo original de fábrica com os dados de identificação, procedência, informações nutricionais, número do lote, data de validade, quantidade de produto e atender as especificações técnicas da ANVISA e INMETRO. Validade de no mínimo 6 meses a partir da data de entrega. Com registro no órgão competente. Marcas sugeridas: Lanchero, Predilecta, ou similar.</t>
    </r>
  </si>
  <si>
    <r>
      <t xml:space="preserve">Condimento, matéria prima </t>
    </r>
    <r>
      <rPr>
        <b/>
        <sz val="9"/>
        <rFont val="Arial"/>
        <family val="2"/>
      </rPr>
      <t>chimichurri</t>
    </r>
    <r>
      <rPr>
        <sz val="9"/>
        <rFont val="Arial"/>
        <family val="2"/>
      </rPr>
      <t>, aspecto físico desidratado. Produto à base de cebola, alho, salsa, cebolinha, orégano, pimentão, tomate, manjericão, pimenta calabresa, mostarda, louro e noz-moscada. Deverá apresentar aroma, cor, sabor e textura característicos, isento de sujidades e de contaminação.Características adicionais: sem sal, sem açúcar e sem glutamato monossódico. A embalagem deverá conter externamente rótulo original de fábrica com os dados de identificação, procedência, informações nutricionais, número do lote, data de validade e quantidade do produto. Validade mínima de 6 (seis) meses a partir da data de entrega. Apresentação: embalagem industrial de 500g. Com registro no órgão competente.</t>
    </r>
  </si>
  <si>
    <r>
      <t xml:space="preserve">Condimento alimentício </t>
    </r>
    <r>
      <rPr>
        <b/>
        <sz val="9"/>
        <rFont val="Arial"/>
        <family val="2"/>
      </rPr>
      <t>colorífico</t>
    </r>
    <r>
      <rPr>
        <sz val="9"/>
        <rFont val="Arial"/>
        <family val="2"/>
      </rPr>
      <t>. Produzido à base de urucum (em pó ou extrato oleoso) e fubá de milho ou farinha de mandioca. Apresentação em pó.  Aplicação culinária. Constituído de matéria prima de boa qualidade, aspecto de pó fino, cor alaranjada, com sabor, textura e aroma característicos do produto; não poderá apresentar aroma acre ou rançoso.Deverá apresentar aroma, cor, sabor e textura característicos, isento de sujidades e de contaminação. Contendo no máximo 10% de cloreto de sódio por porção e 78% de amido por porção, de acordo com as normas da Resolução CNNPA nº 12/78 e RDC n°276/2005. A embalagem deverá conter externamente rótulo original de fábrica com os dados de identificação, procedência, informações nutricionais, número do lote, data de validade, quantidade de produto e possuir registro no MS. Apresentação: embalagem industrial de 1kg. Validade mínima de 06 meses a partir da data de entrega. Com registro no órgão competente. Marca sugerida: Temperabem ou similar.</t>
    </r>
  </si>
  <si>
    <r>
      <t xml:space="preserve">Condimento, matéria prima </t>
    </r>
    <r>
      <rPr>
        <b/>
        <sz val="9"/>
        <rFont val="Arial"/>
        <family val="2"/>
      </rPr>
      <t>cravo da índia</t>
    </r>
    <r>
      <rPr>
        <sz val="9"/>
        <rFont val="Arial"/>
        <family val="2"/>
      </rPr>
      <t>, aspecto físico em grão inteiro. Deverá apresentar aroma, cor, sabor e textura característicos, isento de sujidades e de contaminação. A embalagem deverá conter externamente rótulo original de fábrica com os dados de identificação, procedência, informações nutricionais, número do lote, data de validade, quantidade de produto. Deverá apresentar-se de acordo com a RDC n°276/2005. Prazo de validade mínima de 6 (seis) meses a partir da data de entrega. Apresentação: embalagem industrial de 1kg. Com registro no órgão competente.</t>
    </r>
  </si>
  <si>
    <r>
      <t xml:space="preserve">Condimento, tipo </t>
    </r>
    <r>
      <rPr>
        <b/>
        <sz val="9"/>
        <rFont val="Arial"/>
        <family val="2"/>
      </rPr>
      <t>curry.</t>
    </r>
    <r>
      <rPr>
        <sz val="9"/>
        <rFont val="Arial"/>
        <family val="2"/>
      </rPr>
      <t xml:space="preserve"> Produto à base de pimenta, cúrcuma, gengibre, canela e outras especiarias permitidas, podendo ser adicionado de sal e amido. Aspecto físico pó.Deverá apresentar aroma, cor, sabor e textura característicos, isento de sujidades e de contaminação. Presença na embalagem do rótulo original de fábrica com os dados de identificação e procedência do produto com número do lote, data de fabricação, data de validade, informações nutricionais, bem como quantidade do produto. Com registro no órgão competente. Apresentação: embalagem de 1kg. Validade mínima de 6 (seis) meses a partir da data de entrega. Marca sugerida: Temperabem ou similar.</t>
    </r>
  </si>
  <si>
    <r>
      <t>Condimento,  materia-prima</t>
    </r>
    <r>
      <rPr>
        <b/>
        <sz val="9"/>
        <rFont val="Arial"/>
        <family val="2"/>
      </rPr>
      <t xml:space="preserve"> louro.</t>
    </r>
    <r>
      <rPr>
        <sz val="9"/>
        <rFont val="Arial"/>
        <family val="2"/>
      </rPr>
      <t xml:space="preserve">  Apresentação: natural. Aspecto físico: folhas secas inteiras. Isentas de mofo, bolores e elementos estranhos ao produto. Aplicação: Culinária. Presença na embalagem do rótulo original de fábrica com os dados de identificação e procedência do produto com número do lote, data de fabricação, data de validade, informações nutricionais, bem como quantidade do produto. Com registro no órgão competente. Apresentação: embalagem com 500 g. O produto deverá apresentar validade mínima de 6 (seis) meses a partir da data de entrega.</t>
    </r>
  </si>
  <si>
    <r>
      <t xml:space="preserve">Condimento, matéria prima </t>
    </r>
    <r>
      <rPr>
        <b/>
        <sz val="9"/>
        <rFont val="Arial"/>
        <family val="2"/>
      </rPr>
      <t>manjericão</t>
    </r>
    <r>
      <rPr>
        <sz val="9"/>
        <rFont val="Arial"/>
        <family val="2"/>
      </rPr>
      <t>, aspecto físico desidratado em flocos. Aplicação culinária. Deverá apresentar aroma, cor, sabor e textura característicos, isento de sujidades e de contaminação.Presença na embalagem do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Apresentação: embalagem de 500g. Validade mínima de 6 (seis) meses a partir da data de entrega.</t>
    </r>
  </si>
  <si>
    <r>
      <t>Molho de</t>
    </r>
    <r>
      <rPr>
        <b/>
        <sz val="9"/>
        <rFont val="Arial"/>
        <family val="2"/>
      </rPr>
      <t xml:space="preserve"> mostarda</t>
    </r>
    <r>
      <rPr>
        <sz val="9"/>
        <rFont val="Arial"/>
        <family val="2"/>
      </rPr>
      <t>. Principais ingredientes: vinagre, água, semente de mostarda ou mostarda, açúcar, sal, corante natural cúrcuma, condimentos e conservadores bem como outras substancias permitidas a serem avaliadas.Deverá apresentar aroma, cor, sabor e textura característicos, isento de sujidades e de contaminação. Acondicionado em garrafa plástica de 3,2kg.  Presença na embalagem do rótulo original de fábrica com os dados de identificação e procedência do produto com número do lote, data de fabricação, data de validade, informações nutricionais, bem como quantidade do produto. Com registro no órgão competente.  Prazo de validade 6 meses a partir da data de entrega. Marca sugerida: Predilecta ou similar.</t>
    </r>
  </si>
  <si>
    <r>
      <rPr>
        <b/>
        <sz val="9"/>
        <rFont val="Arial"/>
        <family val="2"/>
      </rPr>
      <t>Molho shoyo</t>
    </r>
    <r>
      <rPr>
        <sz val="9"/>
        <rFont val="Arial"/>
        <family val="2"/>
      </rPr>
      <t>. Ingredientes: água, sal refinado, soja, milho, açúcar, corante caramelo e conservadores. Deverá apresentar aroma, cor, sabor e textura característicos, isento de sujidades e de contaminação. Aplicação culinária. Presença na embalagem do rótulo original de fábrica com  os dados de identificação e procedência do produto com número do lote, data de fabricação, data de validade, informações nutricionais, bem como quantidade do produto. Com registro no órgão competente. Apresentação embalagem industrial em litro. Validade mínima de 6 (seis) meses a partir da data de entrega. Marca sugerida: Taib ou similar.</t>
    </r>
  </si>
  <si>
    <r>
      <t>Condimento, matéria-prima</t>
    </r>
    <r>
      <rPr>
        <b/>
        <sz val="9"/>
        <rFont val="Arial"/>
        <family val="2"/>
      </rPr>
      <t xml:space="preserve"> noz-moscada</t>
    </r>
    <r>
      <rPr>
        <sz val="9"/>
        <rFont val="Arial"/>
        <family val="2"/>
      </rPr>
      <t>, natural, moída. Aspecto físico: em pó; cor castanho-clara, cheiro forte característico e aromático;  sabor picante, fracamente amargo. Isenta de mofo, bolores e demais contaminantes.  Aplicação culinária. Presença na embalagem do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Apresentação: embalagem industrial de 1kg. Validade mínima de 6 (seis) meses a partir da data de entrega.</t>
    </r>
  </si>
  <si>
    <r>
      <t xml:space="preserve">Condimento, matéria-prima </t>
    </r>
    <r>
      <rPr>
        <b/>
        <sz val="9"/>
        <rFont val="Arial"/>
        <family val="2"/>
      </rPr>
      <t>orégano</t>
    </r>
    <r>
      <rPr>
        <sz val="9"/>
        <rFont val="Arial"/>
        <family val="2"/>
      </rPr>
      <t>. Aspecto físico: desidratado em flocos. Deverá apresentar aroma, cor, sabor e textura característicos, isento de sujidades e de contaminação.Aplicação culinária. Embalagem com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Prazo de validade mínima de 6 (seis) meses a partir da data de entrega. Apresentação: embalagem industrial de 500g.</t>
    </r>
  </si>
  <si>
    <r>
      <t>Condimento, matéria-prima</t>
    </r>
    <r>
      <rPr>
        <b/>
        <sz val="9"/>
        <rFont val="Arial"/>
        <family val="2"/>
      </rPr>
      <t xml:space="preserve"> páprica picante</t>
    </r>
    <r>
      <rPr>
        <sz val="9"/>
        <rFont val="Arial"/>
        <family val="2"/>
      </rPr>
      <t>, aspecto físico pó. Deverá apresentar aroma, cor, sabor e textura característicos, isento de sujidades e de contaminação. Presença na embalagem do rótulo original de fábrica com os dados de identificação e procedência do produto, com número do lote, data de fabricação, data de validade, bem como quantidade do produto. Com registro no órgão competente. Apresentação: embalagem industrial de 1kg. Validade mínima de 6 (seis) meses a partir da data de entrega.</t>
    </r>
  </si>
  <si>
    <r>
      <t xml:space="preserve">Condimento, matéria-prima </t>
    </r>
    <r>
      <rPr>
        <b/>
        <sz val="9"/>
        <rFont val="Arial"/>
        <family val="2"/>
      </rPr>
      <t>páprica doce</t>
    </r>
    <r>
      <rPr>
        <sz val="9"/>
        <rFont val="Arial"/>
        <family val="2"/>
      </rPr>
      <t>, aspecto físico</t>
    </r>
    <r>
      <rPr>
        <b/>
        <sz val="9"/>
        <rFont val="Arial"/>
        <family val="2"/>
      </rPr>
      <t xml:space="preserve"> </t>
    </r>
    <r>
      <rPr>
        <sz val="9"/>
        <rFont val="Arial"/>
        <family val="2"/>
      </rPr>
      <t>pó.  Deverá apresentar aroma, cor, sabor e textura característicos, isento de sujidades e de contaminação. Presença na embalagem do rótulo original de fábrica com os dados de identificação e procedência do produto com número do lote, data de fabricação, data de validade, informações nutricionais, bem como quantidade do produto. Com registro no órgão competente. Apresentação: embalagem industrial de 1kg. Validade mínima de 6 (seis) meses a partir da data de entrega.</t>
    </r>
  </si>
  <si>
    <r>
      <t>Condimento, matéria-prima</t>
    </r>
    <r>
      <rPr>
        <b/>
        <sz val="9"/>
        <rFont val="Arial"/>
        <family val="2"/>
      </rPr>
      <t xml:space="preserve"> pimenta-do-reino</t>
    </r>
    <r>
      <rPr>
        <sz val="9"/>
        <rFont val="Arial"/>
        <family val="2"/>
      </rPr>
      <t>, pura, aspecto físico pó. Produto com aroma, cor, sabor e textura característicos, isento de sujidades e de contaminação. Presença na embalagem do rótulo original de fábrica com os dados de identificação e procedência do produto com número do lote, data de fabricação, data de validade, informações nutricionais, bem como quantidade do produto. Com registro no órgão competente. Deverá apresentar-se de acordo com a RDC n°276/2005. Apresentação: embalagem industrial de 500g. Prazo de validade mínima de 6 (seis) meses a partir da data de entrega. Marca sugerida: Temperabem ou similar.</t>
    </r>
  </si>
  <si>
    <t>1 Kg/ SEMESTRAL</t>
  </si>
  <si>
    <t>15 Embalagens/ MENSAL</t>
  </si>
  <si>
    <t>Embala-gem com 500g</t>
  </si>
  <si>
    <t>7  Embalagens/ MENSAL</t>
  </si>
  <si>
    <t>60 Kg/ QUINZENAL</t>
  </si>
  <si>
    <t>4 Kg/ BIMESTRAL</t>
  </si>
  <si>
    <t>10 Kg/ MENSAL</t>
  </si>
  <si>
    <t>4  Embalagens/ MENSAL</t>
  </si>
  <si>
    <t>26 Embalagens/ MENSAL</t>
  </si>
  <si>
    <t xml:space="preserve">30 Litros / MENSAL </t>
  </si>
  <si>
    <t>20 Embalagens /MENSAL</t>
  </si>
  <si>
    <t xml:space="preserve">1Kg/ MENSAL </t>
  </si>
  <si>
    <t>3 Kg/ MENSAL</t>
  </si>
  <si>
    <t>14 Embalagens/ MENSAL</t>
  </si>
  <si>
    <t>Embala-gem com 30g</t>
  </si>
  <si>
    <t>8 Embalagens / SEMESTRAL</t>
  </si>
  <si>
    <t>1Kg/ SEMESTRAL</t>
  </si>
  <si>
    <t>SIM</t>
  </si>
  <si>
    <t>NÃO</t>
  </si>
  <si>
    <t>ABERTO</t>
  </si>
  <si>
    <t>Intervalo mínimo de diferença de valores entre os lances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</si>
</sst>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R$&quot;\ #,##0.00;\-&quot;R$&quot;\ #,##0.00"/>
    <numFmt numFmtId="8" formatCode="&quot;R$&quot;\ #,##0.00;[Red]\-&quot;R$&quot;\ #,##0.00"/>
    <numFmt numFmtId="44" formatCode="_-&quot;R$&quot;\ * #,##0.00_-;\-&quot;R$&quot;\ * #,##0.00_-;_-&quot;R$&quot;\ * &quot;-&quot;??_-;_-@_-"/>
    <numFmt numFmtId="164" formatCode="&quot;R$ &quot;#,##0.00"/>
  </numFmts>
  <fonts count="18"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10"/>
      <name val="Calibri"/>
      <family val="2"/>
      <scheme val="minor"/>
    </font>
    <font>
      <b/>
      <sz val="9"/>
      <color theme="1"/>
      <name val="Calibri"/>
      <family val="2"/>
      <scheme val="minor"/>
    </font>
    <font>
      <b/>
      <sz val="9"/>
      <color rgb="FF000000"/>
      <name val="Calibri"/>
      <family val="2"/>
      <scheme val="minor"/>
    </font>
    <font>
      <b/>
      <i/>
      <sz val="9"/>
      <color rgb="FF000000"/>
      <name val="Calibri"/>
      <family val="2"/>
      <scheme val="minor"/>
    </font>
    <font>
      <b/>
      <sz val="9"/>
      <name val="Calibri"/>
      <family val="2"/>
      <scheme val="minor"/>
    </font>
    <font>
      <sz val="9"/>
      <color theme="1"/>
      <name val="Arial"/>
      <family val="2"/>
    </font>
    <font>
      <sz val="9"/>
      <name val="Arial"/>
      <family val="2"/>
    </font>
    <font>
      <b/>
      <sz val="10"/>
      <color rgb="FFFF0000"/>
      <name val="Calibri"/>
      <family val="2"/>
      <scheme val="minor"/>
    </font>
    <font>
      <sz val="9"/>
      <color rgb="FF000000"/>
      <name val="Arial"/>
      <family val="2"/>
    </font>
    <font>
      <b/>
      <sz val="9"/>
      <name val="Arial"/>
      <family val="2"/>
    </font>
    <font>
      <sz val="9"/>
      <color rgb="FF00000A"/>
      <name val="Arial"/>
      <family val="2"/>
    </font>
    <font>
      <b/>
      <sz val="9"/>
      <color theme="1"/>
      <name val="Arial"/>
      <family val="2"/>
    </font>
  </fonts>
  <fills count="3">
    <fill>
      <patternFill patternType="none"/>
    </fill>
    <fill>
      <patternFill patternType="gray125"/>
    </fill>
    <fill>
      <patternFill patternType="solid">
        <fgColor rgb="FF8DB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39">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11" fillId="0" borderId="0" xfId="0" applyFont="1" applyBorder="1" applyAlignment="1">
      <alignment wrapText="1"/>
    </xf>
    <xf numFmtId="0" fontId="11" fillId="0" borderId="0" xfId="0" applyFont="1" applyBorder="1" applyAlignment="1">
      <alignment vertical="center"/>
    </xf>
    <xf numFmtId="0" fontId="11" fillId="0" borderId="0" xfId="0" applyFont="1" applyBorder="1" applyAlignment="1">
      <alignment horizontal="center" vertical="center"/>
    </xf>
    <xf numFmtId="0" fontId="17" fillId="0" borderId="6" xfId="0" applyFont="1" applyBorder="1" applyAlignment="1">
      <alignment horizontal="center" vertical="center"/>
    </xf>
    <xf numFmtId="7" fontId="15" fillId="0" borderId="7" xfId="0" applyNumberFormat="1" applyFont="1" applyBorder="1" applyAlignment="1">
      <alignment horizontal="center" vertical="center"/>
    </xf>
    <xf numFmtId="0" fontId="2" fillId="0" borderId="0" xfId="0" applyFont="1" applyBorder="1" applyAlignment="1">
      <alignment horizontal="center" wrapText="1"/>
    </xf>
    <xf numFmtId="0" fontId="4" fillId="0" borderId="1" xfId="0" applyFont="1" applyFill="1" applyBorder="1" applyAlignment="1">
      <alignment horizontal="center" vertical="center" wrapText="1"/>
    </xf>
    <xf numFmtId="0" fontId="12" fillId="0" borderId="1" xfId="0" applyFont="1" applyFill="1" applyBorder="1" applyAlignment="1">
      <alignment horizontal="justify" vertical="top" wrapText="1"/>
    </xf>
    <xf numFmtId="0" fontId="12" fillId="0" borderId="1" xfId="0" applyFont="1" applyFill="1" applyBorder="1" applyAlignment="1">
      <alignment horizontal="center" vertical="center" wrapText="1"/>
    </xf>
    <xf numFmtId="8" fontId="11" fillId="0" borderId="2" xfId="0" applyNumberFormat="1" applyFont="1" applyFill="1" applyBorder="1" applyAlignment="1">
      <alignment horizontal="center" vertical="center" wrapText="1"/>
    </xf>
    <xf numFmtId="7" fontId="12" fillId="0" borderId="1" xfId="1"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44" fontId="11"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Border="1"/>
    <xf numFmtId="0" fontId="11" fillId="0" borderId="1" xfId="0" applyFont="1" applyFill="1" applyBorder="1" applyAlignment="1">
      <alignment horizontal="center" vertical="center" wrapText="1"/>
    </xf>
    <xf numFmtId="8" fontId="11" fillId="0" borderId="3" xfId="0" applyNumberFormat="1" applyFont="1" applyFill="1" applyBorder="1" applyAlignment="1">
      <alignment horizontal="center" vertical="center" wrapText="1"/>
    </xf>
    <xf numFmtId="7" fontId="12" fillId="0" borderId="1" xfId="1" applyNumberFormat="1" applyFont="1" applyFill="1" applyBorder="1" applyAlignment="1">
      <alignment vertical="center" wrapText="1"/>
    </xf>
    <xf numFmtId="0" fontId="14" fillId="0"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3" fontId="12" fillId="0" borderId="1" xfId="0" applyNumberFormat="1" applyFont="1" applyFill="1" applyBorder="1" applyAlignment="1">
      <alignment horizontal="center" vertical="center" wrapText="1"/>
    </xf>
    <xf numFmtId="8" fontId="11" fillId="0" borderId="4" xfId="0" applyNumberFormat="1" applyFont="1" applyFill="1" applyBorder="1" applyAlignment="1">
      <alignment horizontal="center" vertical="center" wrapText="1"/>
    </xf>
    <xf numFmtId="7" fontId="12" fillId="0" borderId="5" xfId="1" applyNumberFormat="1" applyFont="1" applyFill="1" applyBorder="1" applyAlignment="1">
      <alignment vertical="center" wrapText="1"/>
    </xf>
    <xf numFmtId="164" fontId="14" fillId="0" borderId="1" xfId="0" applyNumberFormat="1" applyFont="1" applyFill="1" applyBorder="1" applyAlignment="1">
      <alignment horizontal="center" vertical="center"/>
    </xf>
  </cellXfs>
  <cellStyles count="3">
    <cellStyle name="Moeda" xfId="1" builtinId="4"/>
    <cellStyle name="Moed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tabSelected="1" topLeftCell="A20" zoomScale="80" zoomScaleNormal="80" zoomScaleSheetLayoutView="80" workbookViewId="0">
      <selection activeCell="Z6" sqref="Z6"/>
    </sheetView>
  </sheetViews>
  <sheetFormatPr defaultColWidth="9.140625" defaultRowHeight="12.75" x14ac:dyDescent="0.2"/>
  <cols>
    <col min="1" max="1" width="5.140625" style="2" customWidth="1"/>
    <col min="2" max="2" width="40.28515625" style="2" customWidth="1"/>
    <col min="3" max="3" width="7.42578125" style="2" customWidth="1"/>
    <col min="4" max="4" width="8.5703125" style="3" customWidth="1"/>
    <col min="5" max="5" width="8.85546875" style="4" bestFit="1" customWidth="1"/>
    <col min="6" max="6" width="9.28515625" style="4" customWidth="1"/>
    <col min="7" max="7" width="11.28515625" style="4" customWidth="1"/>
    <col min="8" max="8" width="17.140625" style="4" customWidth="1"/>
    <col min="9" max="9" width="12.28515625" style="4" customWidth="1"/>
    <col min="10" max="10" width="10.28515625" style="4" customWidth="1"/>
    <col min="11" max="11" width="10.5703125" style="4" customWidth="1"/>
    <col min="12" max="12" width="8.140625" style="5" customWidth="1"/>
    <col min="13" max="16384" width="9.140625" style="1"/>
  </cols>
  <sheetData>
    <row r="1" spans="1:13" x14ac:dyDescent="0.2">
      <c r="A1" s="18" t="s">
        <v>9</v>
      </c>
      <c r="B1" s="18"/>
      <c r="C1" s="18"/>
      <c r="D1" s="18"/>
      <c r="E1" s="18"/>
      <c r="F1" s="18"/>
      <c r="G1" s="18"/>
      <c r="H1" s="18"/>
      <c r="I1" s="18"/>
      <c r="J1" s="18"/>
      <c r="K1" s="18"/>
      <c r="L1" s="18"/>
    </row>
    <row r="2" spans="1:13" x14ac:dyDescent="0.2">
      <c r="A2" s="18" t="s">
        <v>10</v>
      </c>
      <c r="B2" s="18"/>
      <c r="C2" s="18"/>
      <c r="D2" s="18"/>
      <c r="E2" s="18"/>
      <c r="F2" s="18"/>
      <c r="G2" s="18"/>
      <c r="H2" s="18"/>
      <c r="I2" s="18"/>
      <c r="J2" s="18"/>
      <c r="K2" s="18"/>
      <c r="L2" s="18"/>
    </row>
    <row r="3" spans="1:13" x14ac:dyDescent="0.2">
      <c r="A3" s="18" t="s">
        <v>19</v>
      </c>
      <c r="B3" s="18"/>
      <c r="C3" s="18"/>
      <c r="D3" s="18"/>
      <c r="E3" s="18"/>
      <c r="F3" s="18"/>
      <c r="G3" s="18"/>
      <c r="H3" s="18"/>
      <c r="I3" s="18"/>
      <c r="J3" s="18"/>
      <c r="K3" s="18"/>
      <c r="L3" s="18"/>
    </row>
    <row r="4" spans="1:13" x14ac:dyDescent="0.2">
      <c r="D4" s="6"/>
      <c r="E4" s="7" t="s">
        <v>17</v>
      </c>
      <c r="F4" s="7"/>
    </row>
    <row r="5" spans="1:13" ht="145.5" customHeight="1" thickBot="1" x14ac:dyDescent="0.25">
      <c r="A5" s="8" t="s">
        <v>11</v>
      </c>
      <c r="B5" s="9" t="s">
        <v>0</v>
      </c>
      <c r="C5" s="9" t="s">
        <v>7</v>
      </c>
      <c r="D5" s="9" t="s">
        <v>13</v>
      </c>
      <c r="E5" s="9" t="s">
        <v>6</v>
      </c>
      <c r="F5" s="9" t="s">
        <v>8</v>
      </c>
      <c r="G5" s="10" t="s">
        <v>2</v>
      </c>
      <c r="H5" s="10" t="s">
        <v>1</v>
      </c>
      <c r="I5" s="11" t="s">
        <v>12</v>
      </c>
      <c r="J5" s="10" t="s">
        <v>3</v>
      </c>
      <c r="K5" s="10" t="s">
        <v>4</v>
      </c>
      <c r="L5" s="10" t="s">
        <v>5</v>
      </c>
      <c r="M5" s="10" t="s">
        <v>56</v>
      </c>
    </row>
    <row r="6" spans="1:13" s="27" customFormat="1" ht="183.75" customHeight="1" thickBot="1" x14ac:dyDescent="0.25">
      <c r="A6" s="19">
        <v>1</v>
      </c>
      <c r="B6" s="20" t="s">
        <v>21</v>
      </c>
      <c r="C6" s="21">
        <v>463872</v>
      </c>
      <c r="D6" s="21" t="s">
        <v>50</v>
      </c>
      <c r="E6" s="21">
        <v>16</v>
      </c>
      <c r="F6" s="21">
        <v>16</v>
      </c>
      <c r="G6" s="22">
        <v>6.41</v>
      </c>
      <c r="H6" s="23">
        <f>G6*F6</f>
        <v>102.56</v>
      </c>
      <c r="I6" s="21" t="s">
        <v>51</v>
      </c>
      <c r="J6" s="24" t="s">
        <v>53</v>
      </c>
      <c r="K6" s="25" t="s">
        <v>54</v>
      </c>
      <c r="L6" s="26" t="s">
        <v>55</v>
      </c>
      <c r="M6" s="38">
        <v>0.1</v>
      </c>
    </row>
    <row r="7" spans="1:13" s="27" customFormat="1" ht="195.75" customHeight="1" thickBot="1" x14ac:dyDescent="0.25">
      <c r="A7" s="19">
        <v>2</v>
      </c>
      <c r="B7" s="20" t="s">
        <v>20</v>
      </c>
      <c r="C7" s="21">
        <v>463873</v>
      </c>
      <c r="D7" s="21" t="s">
        <v>15</v>
      </c>
      <c r="E7" s="28">
        <v>1</v>
      </c>
      <c r="F7" s="28">
        <v>1</v>
      </c>
      <c r="G7" s="29">
        <v>78.89</v>
      </c>
      <c r="H7" s="30">
        <f t="shared" ref="H7:H21" si="0">G7*F7</f>
        <v>78.89</v>
      </c>
      <c r="I7" s="21" t="s">
        <v>36</v>
      </c>
      <c r="J7" s="24" t="s">
        <v>53</v>
      </c>
      <c r="K7" s="25" t="s">
        <v>54</v>
      </c>
      <c r="L7" s="26" t="s">
        <v>55</v>
      </c>
      <c r="M7" s="38">
        <f t="shared" ref="M7:M11" si="1">IF(H7&lt;0.01,"",IF(AND(H7&gt;=0.01,H7&lt;=5),0.01,IF(H7&lt;=10,0.02,IF(H7&lt;=20,0.03,IF(H7&lt;=50,0.05,IF(H7&lt;=100,0.1,IF(H7&lt;=200,0.12,IF(H7&lt;=500,0.2,IF(H7&lt;=1000,0.4,IF(H7&lt;=2000,0.5,IF(H7&lt;=5000,0.8,IF(H7&lt;=10000,H7*0.005,"Avaliação Específica"))))))))))))</f>
        <v>0.1</v>
      </c>
    </row>
    <row r="8" spans="1:13" s="27" customFormat="1" ht="219.75" customHeight="1" thickBot="1" x14ac:dyDescent="0.25">
      <c r="A8" s="19">
        <v>3</v>
      </c>
      <c r="B8" s="20" t="s">
        <v>22</v>
      </c>
      <c r="C8" s="21">
        <v>459663</v>
      </c>
      <c r="D8" s="21" t="s">
        <v>18</v>
      </c>
      <c r="E8" s="28">
        <v>135</v>
      </c>
      <c r="F8" s="28">
        <v>135</v>
      </c>
      <c r="G8" s="29">
        <v>20.260000000000002</v>
      </c>
      <c r="H8" s="30">
        <f t="shared" si="0"/>
        <v>2735.1000000000004</v>
      </c>
      <c r="I8" s="21" t="s">
        <v>37</v>
      </c>
      <c r="J8" s="24" t="s">
        <v>53</v>
      </c>
      <c r="K8" s="25" t="s">
        <v>54</v>
      </c>
      <c r="L8" s="26" t="s">
        <v>55</v>
      </c>
      <c r="M8" s="38">
        <v>0.1</v>
      </c>
    </row>
    <row r="9" spans="1:13" s="27" customFormat="1" ht="198" customHeight="1" thickBot="1" x14ac:dyDescent="0.25">
      <c r="A9" s="19">
        <v>4</v>
      </c>
      <c r="B9" s="20" t="s">
        <v>23</v>
      </c>
      <c r="C9" s="21">
        <v>458149</v>
      </c>
      <c r="D9" s="21" t="s">
        <v>38</v>
      </c>
      <c r="E9" s="28">
        <v>63</v>
      </c>
      <c r="F9" s="28">
        <v>63</v>
      </c>
      <c r="G9" s="29">
        <v>32.31</v>
      </c>
      <c r="H9" s="30">
        <f t="shared" si="0"/>
        <v>2035.5300000000002</v>
      </c>
      <c r="I9" s="31" t="s">
        <v>39</v>
      </c>
      <c r="J9" s="24" t="s">
        <v>53</v>
      </c>
      <c r="K9" s="25" t="s">
        <v>54</v>
      </c>
      <c r="L9" s="26" t="s">
        <v>55</v>
      </c>
      <c r="M9" s="38">
        <v>0.1</v>
      </c>
    </row>
    <row r="10" spans="1:13" s="27" customFormat="1" ht="268.5" customHeight="1" thickBot="1" x14ac:dyDescent="0.25">
      <c r="A10" s="19">
        <v>5</v>
      </c>
      <c r="B10" s="20" t="s">
        <v>24</v>
      </c>
      <c r="C10" s="21">
        <v>463937</v>
      </c>
      <c r="D10" s="21" t="s">
        <v>15</v>
      </c>
      <c r="E10" s="32">
        <v>1080</v>
      </c>
      <c r="F10" s="32">
        <v>1080</v>
      </c>
      <c r="G10" s="29">
        <v>19.53</v>
      </c>
      <c r="H10" s="30">
        <f t="shared" si="0"/>
        <v>21092.400000000001</v>
      </c>
      <c r="I10" s="21" t="s">
        <v>40</v>
      </c>
      <c r="J10" s="24" t="s">
        <v>53</v>
      </c>
      <c r="K10" s="25" t="s">
        <v>54</v>
      </c>
      <c r="L10" s="26" t="s">
        <v>55</v>
      </c>
      <c r="M10" s="38">
        <v>0.1</v>
      </c>
    </row>
    <row r="11" spans="1:13" s="27" customFormat="1" ht="162.75" customHeight="1" thickBot="1" x14ac:dyDescent="0.25">
      <c r="A11" s="19">
        <v>6</v>
      </c>
      <c r="B11" s="20" t="s">
        <v>25</v>
      </c>
      <c r="C11" s="21">
        <v>463892</v>
      </c>
      <c r="D11" s="21" t="s">
        <v>15</v>
      </c>
      <c r="E11" s="28">
        <v>1</v>
      </c>
      <c r="F11" s="28">
        <v>1</v>
      </c>
      <c r="G11" s="29">
        <v>73.08</v>
      </c>
      <c r="H11" s="30">
        <f t="shared" si="0"/>
        <v>73.08</v>
      </c>
      <c r="I11" s="21" t="s">
        <v>36</v>
      </c>
      <c r="J11" s="24" t="s">
        <v>53</v>
      </c>
      <c r="K11" s="25" t="s">
        <v>54</v>
      </c>
      <c r="L11" s="26" t="s">
        <v>55</v>
      </c>
      <c r="M11" s="38">
        <f t="shared" si="1"/>
        <v>0.1</v>
      </c>
    </row>
    <row r="12" spans="1:13" s="27" customFormat="1" ht="186.75" customHeight="1" thickBot="1" x14ac:dyDescent="0.25">
      <c r="A12" s="19">
        <v>7</v>
      </c>
      <c r="B12" s="20" t="s">
        <v>26</v>
      </c>
      <c r="C12" s="21">
        <v>469894</v>
      </c>
      <c r="D12" s="21" t="s">
        <v>15</v>
      </c>
      <c r="E12" s="28">
        <v>16</v>
      </c>
      <c r="F12" s="28">
        <v>16</v>
      </c>
      <c r="G12" s="29">
        <v>21.6</v>
      </c>
      <c r="H12" s="30">
        <f t="shared" si="0"/>
        <v>345.6</v>
      </c>
      <c r="I12" s="31" t="s">
        <v>41</v>
      </c>
      <c r="J12" s="24" t="s">
        <v>53</v>
      </c>
      <c r="K12" s="25" t="s">
        <v>54</v>
      </c>
      <c r="L12" s="26" t="s">
        <v>55</v>
      </c>
      <c r="M12" s="38">
        <v>0.1</v>
      </c>
    </row>
    <row r="13" spans="1:13" s="27" customFormat="1" ht="150" customHeight="1" thickBot="1" x14ac:dyDescent="0.25">
      <c r="A13" s="33">
        <v>8</v>
      </c>
      <c r="B13" s="20" t="s">
        <v>27</v>
      </c>
      <c r="C13" s="21">
        <v>463904</v>
      </c>
      <c r="D13" s="21" t="s">
        <v>15</v>
      </c>
      <c r="E13" s="28">
        <v>80</v>
      </c>
      <c r="F13" s="28">
        <v>80</v>
      </c>
      <c r="G13" s="29">
        <v>44.71</v>
      </c>
      <c r="H13" s="30">
        <f t="shared" si="0"/>
        <v>3576.8</v>
      </c>
      <c r="I13" s="31" t="s">
        <v>42</v>
      </c>
      <c r="J13" s="24" t="s">
        <v>53</v>
      </c>
      <c r="K13" s="25" t="s">
        <v>54</v>
      </c>
      <c r="L13" s="26" t="s">
        <v>55</v>
      </c>
      <c r="M13" s="38">
        <v>0.2</v>
      </c>
    </row>
    <row r="14" spans="1:13" s="27" customFormat="1" ht="168" customHeight="1" thickBot="1" x14ac:dyDescent="0.25">
      <c r="A14" s="34">
        <v>9</v>
      </c>
      <c r="B14" s="20" t="s">
        <v>28</v>
      </c>
      <c r="C14" s="21">
        <v>463908</v>
      </c>
      <c r="D14" s="21" t="s">
        <v>38</v>
      </c>
      <c r="E14" s="28">
        <v>36</v>
      </c>
      <c r="F14" s="28">
        <v>36</v>
      </c>
      <c r="G14" s="29">
        <v>20.92</v>
      </c>
      <c r="H14" s="30">
        <f t="shared" si="0"/>
        <v>753.12000000000012</v>
      </c>
      <c r="I14" s="31" t="s">
        <v>43</v>
      </c>
      <c r="J14" s="24" t="s">
        <v>53</v>
      </c>
      <c r="K14" s="25" t="s">
        <v>54</v>
      </c>
      <c r="L14" s="26" t="s">
        <v>55</v>
      </c>
      <c r="M14" s="38">
        <v>0.2</v>
      </c>
    </row>
    <row r="15" spans="1:13" s="27" customFormat="1" ht="194.25" customHeight="1" thickBot="1" x14ac:dyDescent="0.25">
      <c r="A15" s="34">
        <v>10</v>
      </c>
      <c r="B15" s="20" t="s">
        <v>29</v>
      </c>
      <c r="C15" s="21">
        <v>459667</v>
      </c>
      <c r="D15" s="21" t="s">
        <v>18</v>
      </c>
      <c r="E15" s="35">
        <v>234</v>
      </c>
      <c r="F15" s="35">
        <v>234</v>
      </c>
      <c r="G15" s="29">
        <v>16.350000000000001</v>
      </c>
      <c r="H15" s="30">
        <f t="shared" si="0"/>
        <v>3825.9000000000005</v>
      </c>
      <c r="I15" s="21" t="s">
        <v>44</v>
      </c>
      <c r="J15" s="24" t="s">
        <v>53</v>
      </c>
      <c r="K15" s="25" t="s">
        <v>54</v>
      </c>
      <c r="L15" s="26" t="s">
        <v>55</v>
      </c>
      <c r="M15" s="38">
        <v>0.1</v>
      </c>
    </row>
    <row r="16" spans="1:13" s="27" customFormat="1" ht="172.5" customHeight="1" thickBot="1" x14ac:dyDescent="0.25">
      <c r="A16" s="34">
        <v>11</v>
      </c>
      <c r="B16" s="20" t="s">
        <v>30</v>
      </c>
      <c r="C16" s="21">
        <v>459653</v>
      </c>
      <c r="D16" s="21" t="s">
        <v>16</v>
      </c>
      <c r="E16" s="28">
        <v>270</v>
      </c>
      <c r="F16" s="28">
        <v>270</v>
      </c>
      <c r="G16" s="29">
        <v>15.24</v>
      </c>
      <c r="H16" s="30">
        <f t="shared" si="0"/>
        <v>4114.8</v>
      </c>
      <c r="I16" s="31" t="s">
        <v>45</v>
      </c>
      <c r="J16" s="24" t="s">
        <v>53</v>
      </c>
      <c r="K16" s="25" t="s">
        <v>54</v>
      </c>
      <c r="L16" s="26" t="s">
        <v>55</v>
      </c>
      <c r="M16" s="38">
        <v>0.1</v>
      </c>
    </row>
    <row r="17" spans="1:13" s="27" customFormat="1" ht="180.75" customHeight="1" thickBot="1" x14ac:dyDescent="0.25">
      <c r="A17" s="34">
        <v>12</v>
      </c>
      <c r="B17" s="20" t="s">
        <v>31</v>
      </c>
      <c r="C17" s="21">
        <v>463912</v>
      </c>
      <c r="D17" s="21" t="s">
        <v>15</v>
      </c>
      <c r="E17" s="28">
        <v>2</v>
      </c>
      <c r="F17" s="28">
        <v>2</v>
      </c>
      <c r="G17" s="29">
        <v>66.62</v>
      </c>
      <c r="H17" s="30">
        <f t="shared" si="0"/>
        <v>133.24</v>
      </c>
      <c r="I17" s="31" t="s">
        <v>52</v>
      </c>
      <c r="J17" s="24" t="s">
        <v>53</v>
      </c>
      <c r="K17" s="25" t="s">
        <v>54</v>
      </c>
      <c r="L17" s="26" t="s">
        <v>55</v>
      </c>
      <c r="M17" s="38">
        <v>0.1</v>
      </c>
    </row>
    <row r="18" spans="1:13" s="27" customFormat="1" ht="171.75" customHeight="1" thickBot="1" x14ac:dyDescent="0.25">
      <c r="A18" s="34">
        <v>13</v>
      </c>
      <c r="B18" s="20" t="s">
        <v>32</v>
      </c>
      <c r="C18" s="21">
        <v>463916</v>
      </c>
      <c r="D18" s="21" t="s">
        <v>38</v>
      </c>
      <c r="E18" s="28">
        <v>180</v>
      </c>
      <c r="F18" s="28">
        <v>180</v>
      </c>
      <c r="G18" s="29">
        <v>30.66</v>
      </c>
      <c r="H18" s="30">
        <f t="shared" si="0"/>
        <v>5518.8</v>
      </c>
      <c r="I18" s="31" t="s">
        <v>46</v>
      </c>
      <c r="J18" s="24" t="s">
        <v>53</v>
      </c>
      <c r="K18" s="25" t="s">
        <v>54</v>
      </c>
      <c r="L18" s="26" t="s">
        <v>55</v>
      </c>
      <c r="M18" s="38">
        <v>0.2</v>
      </c>
    </row>
    <row r="19" spans="1:13" s="27" customFormat="1" ht="135" customHeight="1" thickBot="1" x14ac:dyDescent="0.25">
      <c r="A19" s="34">
        <v>14</v>
      </c>
      <c r="B19" s="20" t="s">
        <v>34</v>
      </c>
      <c r="C19" s="21">
        <v>463918</v>
      </c>
      <c r="D19" s="21" t="s">
        <v>15</v>
      </c>
      <c r="E19" s="28">
        <v>27</v>
      </c>
      <c r="F19" s="28">
        <v>27</v>
      </c>
      <c r="G19" s="29">
        <v>19.95</v>
      </c>
      <c r="H19" s="30">
        <f t="shared" si="0"/>
        <v>538.65</v>
      </c>
      <c r="I19" s="31" t="s">
        <v>48</v>
      </c>
      <c r="J19" s="24" t="s">
        <v>53</v>
      </c>
      <c r="K19" s="25" t="s">
        <v>54</v>
      </c>
      <c r="L19" s="26" t="s">
        <v>55</v>
      </c>
      <c r="M19" s="38">
        <v>0.1</v>
      </c>
    </row>
    <row r="20" spans="1:13" s="27" customFormat="1" ht="137.25" customHeight="1" thickBot="1" x14ac:dyDescent="0.25">
      <c r="A20" s="34">
        <v>15</v>
      </c>
      <c r="B20" s="20" t="s">
        <v>33</v>
      </c>
      <c r="C20" s="21">
        <v>463917</v>
      </c>
      <c r="D20" s="21" t="s">
        <v>15</v>
      </c>
      <c r="E20" s="28">
        <v>9</v>
      </c>
      <c r="F20" s="28">
        <v>9</v>
      </c>
      <c r="G20" s="29">
        <v>24.5</v>
      </c>
      <c r="H20" s="30">
        <f t="shared" si="0"/>
        <v>220.5</v>
      </c>
      <c r="I20" s="21" t="s">
        <v>47</v>
      </c>
      <c r="J20" s="24" t="s">
        <v>53</v>
      </c>
      <c r="K20" s="25" t="s">
        <v>54</v>
      </c>
      <c r="L20" s="26" t="s">
        <v>55</v>
      </c>
      <c r="M20" s="38">
        <v>0.1</v>
      </c>
    </row>
    <row r="21" spans="1:13" s="27" customFormat="1" ht="174" customHeight="1" thickBot="1" x14ac:dyDescent="0.25">
      <c r="A21" s="34">
        <v>16</v>
      </c>
      <c r="B21" s="20" t="s">
        <v>35</v>
      </c>
      <c r="C21" s="21">
        <v>463919</v>
      </c>
      <c r="D21" s="21" t="s">
        <v>38</v>
      </c>
      <c r="E21" s="21">
        <v>126</v>
      </c>
      <c r="F21" s="21">
        <v>126</v>
      </c>
      <c r="G21" s="36">
        <v>24.9</v>
      </c>
      <c r="H21" s="37">
        <f t="shared" si="0"/>
        <v>3137.3999999999996</v>
      </c>
      <c r="I21" s="21" t="s">
        <v>49</v>
      </c>
      <c r="J21" s="24" t="s">
        <v>53</v>
      </c>
      <c r="K21" s="25" t="s">
        <v>54</v>
      </c>
      <c r="L21" s="26" t="s">
        <v>55</v>
      </c>
      <c r="M21" s="38">
        <v>0.1</v>
      </c>
    </row>
    <row r="22" spans="1:13" ht="30" customHeight="1" thickBot="1" x14ac:dyDescent="0.25">
      <c r="C22" s="13"/>
      <c r="D22" s="14"/>
      <c r="E22" s="15"/>
      <c r="F22" s="15"/>
      <c r="G22" s="16" t="s">
        <v>14</v>
      </c>
      <c r="H22" s="17">
        <f>SUM(H6:H21)</f>
        <v>48282.37000000001</v>
      </c>
      <c r="I22" s="15"/>
      <c r="J22" s="15"/>
      <c r="K22" s="15"/>
    </row>
    <row r="26" spans="1:13" x14ac:dyDescent="0.2">
      <c r="L26" s="12"/>
    </row>
  </sheetData>
  <mergeCells count="3">
    <mergeCell ref="A1:L1"/>
    <mergeCell ref="A2:L2"/>
    <mergeCell ref="A3:L3"/>
  </mergeCells>
  <pageMargins left="0.23622047244094491" right="0.23622047244094491" top="0.74803149606299213" bottom="0.74803149606299213" header="0.31496062992125984" footer="0.31496062992125984"/>
  <pageSetup paperSize="9" orientation="landscape" r:id="rId1"/>
  <headerFooter>
    <oddHeader xml:space="preserve">&amp;L&amp;G&amp;C&amp;"-,Negrito"&amp;12PREGÃO ELETRÔNICO 02/2022   &amp;"-,Regular"&amp;11 
</oddHeader>
    <oddFooter>&amp;L&amp;"-,Itálico"&amp;9ANEXO I-A- PLANILHA ESTIMATIVA DE QUANTIDADE E PREÇO&amp;R&amp;9&amp;P/&amp;N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Folha1</vt:lpstr>
      <vt:lpstr>Folha2</vt:lpstr>
      <vt:lpstr>Folha3</vt:lpstr>
      <vt:lpstr>Folha1!Area_de_impressao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2020-02-05T17:59:32Z</cp:lastPrinted>
  <dcterms:created xsi:type="dcterms:W3CDTF">2019-07-30T23:05:19Z</dcterms:created>
  <dcterms:modified xsi:type="dcterms:W3CDTF">2022-01-24T18:16:14Z</dcterms:modified>
</cp:coreProperties>
</file>