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 L\Desktop\TRABALHO - UFF\PREGÃO 2021\PREGÃO 71 2021 - Equipamentos de laboratório, ar condicionado e nobreaks\EDITAL\EDITAL - PE 71-2021\"/>
    </mc:Choice>
  </mc:AlternateContent>
  <bookViews>
    <workbookView xWindow="0" yWindow="0" windowWidth="20490" windowHeight="7020"/>
  </bookViews>
  <sheets>
    <sheet name="Folha1" sheetId="1" r:id="rId1"/>
  </sheets>
  <definedNames>
    <definedName name="_xlnm._FilterDatabase" localSheetId="0" hidden="1">Folha1!#REF!</definedName>
    <definedName name="_xlnm.Print_Titles" localSheetId="0">Folha1!$4:$4</definedName>
  </definedNames>
  <calcPr calcId="191029"/>
</workbook>
</file>

<file path=xl/calcChain.xml><?xml version="1.0" encoding="utf-8"?>
<calcChain xmlns="http://schemas.openxmlformats.org/spreadsheetml/2006/main">
  <c r="J6" i="1" l="1"/>
  <c r="J7" i="1"/>
  <c r="J9" i="1"/>
  <c r="J10" i="1"/>
  <c r="J12" i="1"/>
  <c r="J13" i="1"/>
  <c r="J14" i="1"/>
  <c r="J18" i="1"/>
  <c r="J19" i="1"/>
  <c r="J20" i="1"/>
  <c r="J21" i="1"/>
  <c r="J24" i="1"/>
  <c r="J25" i="1"/>
  <c r="J26" i="1"/>
  <c r="F6" i="1"/>
  <c r="F7" i="1"/>
  <c r="F8" i="1"/>
  <c r="F9" i="1"/>
  <c r="F10" i="1"/>
  <c r="F11" i="1"/>
  <c r="F12" i="1"/>
  <c r="F13" i="1"/>
  <c r="F14" i="1"/>
  <c r="F15" i="1"/>
  <c r="F16" i="1"/>
  <c r="F17" i="1"/>
  <c r="F18" i="1"/>
  <c r="F19" i="1"/>
  <c r="F20" i="1"/>
  <c r="F21" i="1"/>
  <c r="F22" i="1"/>
  <c r="F23" i="1"/>
  <c r="F24" i="1"/>
  <c r="F25" i="1"/>
  <c r="F26" i="1"/>
  <c r="F5" i="1" l="1"/>
  <c r="F27" i="1" s="1"/>
</calcChain>
</file>

<file path=xl/sharedStrings.xml><?xml version="1.0" encoding="utf-8"?>
<sst xmlns="http://schemas.openxmlformats.org/spreadsheetml/2006/main" count="124" uniqueCount="41">
  <si>
    <t>PRÓ-REITORIA DE ADMINISTRAÇÃO</t>
  </si>
  <si>
    <t>ITEM</t>
  </si>
  <si>
    <t>UNIDADE DE MEDIDA</t>
  </si>
  <si>
    <t>COORDENAÇÃO DE MATERIAIS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</si>
  <si>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</si>
  <si>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</si>
  <si>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</si>
  <si>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</si>
  <si>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</si>
  <si>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</si>
  <si>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</si>
  <si>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</si>
  <si>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QUANTIDADE TOTAL</t>
  </si>
  <si>
    <t>VALOR TOTAL</t>
  </si>
  <si>
    <t>SIM</t>
  </si>
  <si>
    <t>NÃO</t>
  </si>
  <si>
    <t>unidade</t>
  </si>
  <si>
    <t>Kit</t>
  </si>
  <si>
    <t>Nobreak 600VA: Com pelo menos de 600VA - 300Watts de potência de saída; Entrada de tensão nominal de entrada: 115V; Frequência de entrada: 60 Hz +/- 5 Hz; Conexão de entrada plug NBR 14136; Com comprimento do cabo (fixo): de pelo menos 1,20 metros; Fator de potência: 50%; Eficiência em carga total: 90.0%; Frequência de saída (sincronizada com rede elétrica) 60 Hz; Forma de onda Senoidal por aproximação. Conexões de saída: 4 tomadas NBR 14136. Autonomia em meia carga de 11 minutos e em plena carga de 3 minutos. Bateria selada chumbo-ácido (12 V - 7 Ah), livre de manutenção e a prova de vazamento; Tempo de recarga: típico 12 horas; Quantidade: 1 bateria de 12 V / 7 Ah. Com cabos e manuais inclusos.</t>
  </si>
  <si>
    <t>Nobreak 1.500VA: Com mínimo de 1.500 VA de aproximadamente 820 Watts de potência de saída ou mais; Forma onda tipo senoidal; Bivolt automatizado com saída 115V. Com frequência de entradae de saída: 60 Hz. Forma de onda senoidal. Com 8 tomadas de saída padrão NBR14136 Saída padrão USB e cabo USB incluso. Autonomia de pelo menos 50 minutos ou superior. Com comprimento do cabo (fixo): de pelo menos 1,20 metros. Bateria selada (12 V - 80 Ah), livre de manutenção e a prova de vazamento.</t>
  </si>
  <si>
    <t>Simulador Masculino Adulto de corpo inteiro de Alta fidelidade. Descrição detalhada: Simulador de paciente de corpo inteiro, designado para simulações e práticas de uma completa linha de procedimentos. Permite simulações de sons cardíacos, pulmonares, intestinais e voz. Avaliação de ferida e cuidado de paciente em geral, incluindo sons para auscultação, sistema de verificação de pressão arterial no braço. Acompanha dispositivo operacional para controlar o simulador. Dispositivo touchscreen sem fio com tela colorida mínima de 5,7 para obter feedback sobre o desempenho do manequim e controlar as alterações vitais na simulação realística do ensino. Acompanha Instalação do simulador e treinamento Simulador Adulto de corpo inteiro com funcionamento Wireless, interativo com Respiração Espontânea deve ser durável e confiável para uso em vários ambientes de treinamento; deve apoiar os fundamentos globais dos objetivos de aprendizagem de enfermagem, sendo aplicável à avaliação da saúde. O simulador deve ser modular para suportar a adição de módulos e acessórios; software em português.  O simulador deve emitir sons vocais advindos de alto falantes na cabeça do mesmo e deve ter sons vocais únicos pré-gravados que podem ser ajustados.  Os microfones no simulador do paciente devem transmitir as vozes dos alunos para a unidade operacional; os sons vocais podem ser gravados e salvos para uso. O peso do manequim não deve exceder 34 kg, permitindo fácil reposicionamento por professores e alunos de estatura mediana.  Simulador de paciente de corpo inteiro anatomicamente perfeito com articulações realísticas. Cabeça com marcas de referência anatômicas simulando, traquéias e esôfago, junto com pulmão e estomago permitindo realizar prática de muitos procedimentos, como: Irrigação de olhos e ouvido; Aplicação de medicação nos olhos, ouvidos e nariz incluindo tamponamento nasal. Os olhos devem piscar automaticamente com sincronização realista com programação para abrir e fechar e avaliar a consciência com padrões pupilares distintos tanto direito quanto esquerdo. As orelhas sevem ser suficientes para manter as alças do cateter oxigênio bem como o canal auditivo deve ter profundidade de no mínimo 10mm para possibilitar a prática de irrigação. O nariz deve ter passagem suficiente para a passagem de sondas, aspiração e instalação de dispositivos de oxigênio. As via aéreas devem ter marcos visíveis.  A boca deve ter dentes removíveis para permitir cuidados com cavidade oral. O simulador deve permitir a realização de procedimentos para oxigênioterapia; entubação endotraqueal. Deve ter um acesso no pescoço para cânula de traqueostomia para permitir ventilações com expansão visível do tórax. O simulador deve permitir a visualização dos movimentos respiratórios no tronco possibilitando a palpação das estruturas. Sons pulmonares com auscultação sincronizados com frequência respiratória de 0 a 60 bpm. O simulador deve permitir a ausculta de sons pulmonares anteriores e posterior com volumes ajustáveis. Seleção de sons pulmonares bilaterais ou individual. A ventilação por BVM e ET com colocação correta deve levar a expansão bilateral do tórax; O simulador deve emitir ritmos cardíacos permitindo interpretação através do ECG de um monitor clínico normal. Ainda, deve permitir a palpação dos pulsos radiais, carotídeos, poplíteos, femorais e com controle independente direito e esquerdo; os locais de pulso não devem ter marcas visuais; os pulsos devem ser sincronizados com o ECG e ajustáveis. Sons cardíacos sincronizados com ECG programável e ter controle de volume de som. O simulador deve ser capaz de realizar ressuscitação cardiopulmonar. Os braços devem permitir treinar mensuração de pressão arterial. Articulação do braço para pressão sanguínea para auscultação e simulação da pressão sanguínea por apalpamento. Os Sons Korotkoff devem ser sincronizados com o ECG e o Controle do volume dos sons Korotkoff em 10 intervalos (0-9). As Pressões sistólica e diastólica podem ser ajustadas individualmente em intervalos de 2 mmHg. As Pressões sistólica e diastólica de 0 a 300 mmHg. Intervalo de auscultação com função liga / desliga. Exatidão da pressão ± 2 mmHg.  Função de calibração para ajustar o sensor de pressão e o indicador do manguito. O simulador deve ter acesso para inserção de um cateter venoso central com reservatório interno para infusões. O tórax deve ter orifício para simular tubo para cuidado com dreno de tórax. Os braços devem ter possibilidade de injeção: deltoide bilateral, coxa bilateral, glúteo e ventrogluteal. Para treinamento de IV com pele substituível e sistema venoso que permite terapia intravenosa periférica e cuidados locais; Venopunção possível na fossa antecubital e no dorso da mão. Acesso venoso possível nas veias mediana, basílica e cefálica. A Barriga deve conter orifícios intercambiáveis com colostomia, ileostomia e cistostomia supra púbica. O simulador deve ter um acesso invisível no abdômen superior esquerdo para pré-inserção de um tubo gástrico para alimentação e medicamentos com um reservatório interno com capacidade de fluido de 500 ml. Colostomia irrigável. A Genitália masculina deve ter as caraterísticas de pele de um homem com retração de prepúcio, orifício para inserção de sonda com conectores valvulares, com reservatório para urina e colón de no mínimo 200ml ambos. Sondagem urinária completa. Os órgãos genitais e válvulas do simulador devem ser compatíveis com lubrificantes à base de glicerina / água tipicamente encontrados em um kit Foley Permite utilizar enema com realístico retorno do fluido. Sons intestinais normais ou anormais ou FCF. As articulações do simulador devem ser flexíveis e devem permanecer em posição flexionada até devido reposicionamento. A cabeça deve gira entre 60-80 graus e deve ter uma peruca removível para simular os cuidados com os cabelos. A pele do simulador deve ser de aparência realística e deve possibilitar a colocação de fitas para a fixação em procedimentos. O simulador deve possibilitar a mudança de posições diversas incluindo manter-se sentado. A Unidade de controle do instrutor, além de alterar manualmente as funções do simulador, deve possibilitar a criação de cenários ou rotinas automáticas, rodar cenários previamente programados, baixar de um computador ou da internet cenários pré-programados (compatíveis com o sistema), criar checklists, editar textos durante a execução do cenário, cadastrar dados do aluno e gerar log de eventos da simulação. O monitor simulado de paciente deve ser de no mínimo 23 polegadas, wi-fi, touchscreen, possuir parâmetros de ECG, SpO2, CO2, PAS, PANI, Temperatura e frequência respiratória, ECG de 12 derivações e alarme de multiníveis. Equipamento devera acompanhar um Kit de feridas, compatível com o modelo cotado. O arquivo de debriefing deve de ser possível de ser visualizado; inserir comentários; impresso ou salvo para visualização futura em qualquer computador equipado com Windows 7, Windows 8,  Win10. Itens que acompanham o produto: Simulador de corpo inteiro, unidade de controle do instrutor, fone de ouvido, microfone, monitor de paciente, dispositivo para absorver a energia do choque, roupa hospitalar, ferramentas para montagem, lubrificante, manual de uso além de treinamento para o corpo docente.</t>
  </si>
  <si>
    <t>Kit para manequim que simula lesões por pressão. Descrição detalhada: Kit para manequim que simula lesões por pressão. Modelo de uma pelve. Este modelo permite treinamento em cuidados com ferida, classificação, organização e avaliação. Medida de comprimento de ferida, profundidade e aspecto. Feridas e complicações incluem: Estágio I - ulcera de pressão no ísquio esquerdo;  Estágio II - ulcera de pressão no ísquio esquerdo; Estágio III - ulcera de pressão a direita infectada; Estágio IV - ulcera de pressão sacral com esfoliação, secreção, tunelização e osso exposto; Fistula anal; Herpes, dobra de glúteo esquerdo; Incisão suturada na nádega direita; Candidíase na prega anal. O posicionamento das feridas permite múltiplos curativos. Os curativos podem ser aplicados e removidos facilmente. O Estágio 3 e o Estágio 4 estão posicionados de modo que o curativo "aberto" possa usar dispositivos de fechamento assistido por vácuo e terapia de feridas com pressão negativa para poder ser demonstrado e praticado. As lesões devem ser impreterivelmente lesões por pressão e devem ter os 4 estágios minimamente (1, 2, 3 e 4).
Itens que acompanham o produto: Modelo que simula lesões, lesões por pressão estágio 1, 2, 3 e 4, manual, maleta para transporte.</t>
  </si>
  <si>
    <t>Manequim para acesso Venoso Completo: (um de pele branca e 01 de pele negra) . Descrição detalhada: Simulador de técnicas e habilidades em acesso vascular e terapia intravenosa no recém-nascido. É confeccionado em material semi-flexivel, atóxico. Possui como principal característica a multifuncionalidade pois, num único manequim é possível simular técnicas de acesso venoso periférico, central, cateterismo umbilical e PICC. Modelo recém-nascido feminino de aprox.1,8kg, 40 cm com características reais e articulação para procedimentos de acesso vascular. Deve apresentar as seguintes características: Nariz e boca que permitem a colocação de cânulas nasal, tubo endotraqueal, tubo nasotraqueal e introdução de sondas gástricas; Punção venosa em vários lugares facilitando a extração sanguínea, infusão de fluidos e heparinização; Acesso mediano, basal e axilar em ambos os braços; Veia safena e poplítea no braço direito; Veia jugular externa e temporal; Inserção de cateter central, fixação e manutenção; Inserção de línea PICC, fixação e manutenção; Cateterização umbilical; bandagem e aplicação de curativos. 
Itens que acompanham o produto: Manequim Infantil, 2 conjuntos de peles da cabeça, braços, pernas, válvula umbilical, 01 Bolsa de fluidos e tubos, Tabulação de 10 veias (no mínimo), Bolsa de Reservatório de Sangue com Tubulação anexada, frasco de simulador de sangue, Lubrificante, Fraldas, Pulseira de identificação, Vestimenta, Manual de uso e Maleta de transporte. – 0875.</t>
  </si>
  <si>
    <t xml:space="preserve">Manequim Geriátrico Bissexual Simulador Avançado para Treino de Enfermagem. Descrição detalhada: Manequim medindo aproximadamente 1,60cm apresenta características de uma pessoa idosa do sexo masculino, com textura de pele macia e enrugada. Apresenta traços anatômicos da clavícula, osso esterno, escápulas e coluna vertebral. Contém órgãos internos como: pulmões, traqueia, esôfago, estômago, intestino e a bexiga urinária; cavidade oral com arcada dentária, língua, cordas vocais e glote. Os membros superiores e inferiores são articulados, possibilitando posicionar o manequim de diversas formas; dispõe de almofadas bilaterais nas regiões do músculo deltoide e músculo vasto lateral da coxa; região do glúteo e ventroglútea (Hochstetter) para treino de aplicação de injeção intramuscular e administração de soluções; dispõe também de sistema de veias nos membros superiores para treino de punção venosa e aferição da pressão arterial não invasiva. A região abdominal apresenta duas ostomias, desenvolvidas para cuidados com jejunostomia e colostomia e a região sacra apresenta ulceras por pressão em diferentes estágios. Os órgãos genitais são intercambiáveis de fácil substituição e acompanha um modelo de próstata acometido por carcinoma. Confeccionado em PVC e poli elastômero. O modelo permite: Treinamento de cuidados de enfermagem: Banho no leito; Trocar vestimentas; Higiene ocular, oral, auricular e intima; Remoção e movimentação do paciente no leito; Movimento nas articulações dos braços e pernas; Aferição da pressão arterial; Simulação de trismo mandibular; Intubação orotraqueal; Cuidados com traqueostomia, aspiração e curativos; Oxigenioterapia com o uso de cateter nasal ou máscaras; Passagem de sonda gástrica; Punção pleural bilateral; Punção lombar; Curativos em lesões na região sacra; Injeção intramuscular no músculo deltoide, vasto lateral da coxa, glúteo e ventroglúteo; Cuidados com ostomias, curativos, irrigação e drenagem; Mudança dos órgãos genitais (masculino/feminino); Passagem de sonda vesical; Passagem de sonda retal para enema; Exame de toque (próstata) com observação de nódulo.
Itens que acompanham o produto: Roupa; Suporte de soro; bolsas de soro; Pó simulador de sangue; campos para procedimento; Bolsa coletora de urina; sonda vesical de três vias; Sondas gástrica/enteral; Sonda de aspiração; Sonda retal; Cânula de intubação; Cânula de traqueostomia; Lubrificante; Almofadas de posição; músculos deltoides; músculos vasto lateral da coxa; músculo glúteo; ventro glúteo; almofadas de simulação de lesões por pressão; Conectores; Gerenciador de P.A; Manual do usuário em português. </t>
  </si>
  <si>
    <t>Cama hospitalar pediátrica. Descrição detalhada: Cama hospitalar pediátrica construída com tubos de 1", estrado em chapa de aço perfurado. Grades de abaixar em tubos redondos de aço em pintura epóxi, com corrediças zincadas pés com ponteiras de borracha. Dimensões externas aproximadas: 1,50 m comp. x 0,70 cm larg. x 0,60 cm alt. Pintura branca.
Itens que acompanham o produto: cama hospitalar pediátrica e colchão.</t>
  </si>
  <si>
    <t>Régua ou Painel de Gases. Descrição detalhada: Painel de Gases para laboratório de aulas práticas para simulação de leito hospitalar em curso de graduação de enfermagem. Sistema que permite agregar próximo ao leito do paciente os gases, tomadas e outros aparelhos necessários para a realização dos procedimentos vitais para o devido tratamento do internado. Não haverá necessidade de acoplar gases, pois será para simulação. Fabricada em alumínio nas ligas 6063 – T5 e 1200H – 14. Material 100% reciclável. Pintura eletrostática na cor branca. Maior durabilidade e fácil higienização. Sistema basculante para manutenção. Componentes elétricos ou eletrônicos com isoladores que minimizam o problema de condutividade elétrica. Pintura eletrostática na cor branca. Maior durabilidade e fácil higienização. Sistema basculante para manutenção. Deve conter obrigatoriamente uma saída para oxigênio (verde), uma saída para ar comprimido (amarelo) e uma saída para ar comprimido (cinza).  
Itens que acompanham o produto: Régua de gases (com três pontos), fluxômetros e válvulas reguladoras (oxigênio, ar comprimido e vácuo) e manual. Vidros Recipientes para aspiração e oxigenoterapia. Foco de luz com braço articulável, interruptores para luz no teto, luminárias direta e indireta, ponto de dados e voz, sistema de chamada enfermagem, suporte de soro e suporte de bomba de infusão.</t>
  </si>
  <si>
    <t>Manequim Infantil Bissexual Simulador para Treino de Enfermagem. Manequim infantil bissexual, desenvolvido para treino de cuidados e procedimentos de enfermagem em pediatria, apresenta estrutura anatômica de uma criança de cerca 03 anos de idade, com textura de pele macia, traços aparentes dos mamilos, costelas e osso esterno removível; possui órgãos internos, pele do tórax e abdômen com órgãos genitais, ostomias e feridas intercambiáveis. Os membros superiores e inferiores são articulados e dispõe de almofadas simulando os músculos deltoides e vasto lateral da coxa para treino de injeção intramuscular. Modelo possibilita treino de intubação orotraqueal, nasotraqueal e cuidados com traqueostomia. Acompanha um braço direito com sistema de veias, músculo deltoide e dispositivo para simulação de pulso radial; e uma perna direita com osso da tíbia para treino de punção intraóssea. Confeccionado em PVC e polielastômero. A pele do manequim deve ser macia e realista. Os olhos devem abrir e fechar.
Itens que acompanham o produto: Manequim infantil bissexual, Capa com pele do tórax e abdômen com órgão genital masculino; Capa com pele do tórax e abdômen com órgão genital feminino; Perna direita sobressalente; Braço direito sobressalente; Osso para simulação de punção intraóssea; Equipo de soro; Almofadas de reposição; Campo de procedimento; Pó simulador de sangue; Bolsa de transporte, Manual do usuário.</t>
  </si>
  <si>
    <t>Cama hospitalar adulto. Descrição detalhada: cama hospitalar para laboratório de aulas práticas e simulação de curso de graduação de enfermagem com pintura branca com os seguintes movimentos: Elevação dorsal, Fowler, Semi-fowler, Flexão de pernas, Cardíaco e Sentado; Acionamento através de manivelas; Estrutura em Aço carbono com tratamento antiferruginoso e acabamento em pintura eletrostática a pó; Cabeceiras de material termoplástico injetado decorativo; Acompanha grades deslizantes e aço carbono; Rodízios de 3′′ sendo dois com freios em diagonal; Capacidade máxima: 150kg; Dimensões úteis: 1,90 x 0,90 x 0,65. Acompanha colchão D28. Dimensões úteis: 1,90 x 0,90 x 0,65. 
Itens que acompanham o produto: Cama hospitalar, Manual, Colchão D28.</t>
  </si>
  <si>
    <t xml:space="preserve">Bomba de Infusão volumétrica linear de equipo. Descrição detalhada: Bomba de infusão volumétrica linear de equipo dedicado, projetada para uso em infusão de soluções por via enteral ou parenteral, com controle eletrônico programável. Utiliza descartável dedicado com trecho de silicone. Sistema de propulsão peristáltico linear. Desvio da vazão com equipo padrão ± 5% da vazão programada (típico). Possui três tipos de programação de infusão: ml/h x volume limite, tempo x volume limite e peso x concentração x dose. Vazão de 0,1 a 999,9 ml/h e controle de volume a infundir de 0,1 a 9999,9 ml. Peso corpóreo máximo de 500,0 kg ou 9999,9 g. Limite de concentração de droga: 0,01 a 99,99 mg/ml ou 0,01 a 99,99 µg/ml. Limite de dose de manutenção: 0,01 a 999,99 mg/kg/min ou 0,01 a 999,99 µg/kg/min. Limite de dose inicial: 0,01 a 999,99 µg/kg/min ou 0,01 a 999,99 mg/kg/min. Taxa de KVO ajustável de 0,1 a 3,0 ml/h. Bolus ajustável até 0,1 a 999,9 ml/h. Possui as seguintes funções durante a infusão: titulação, balanço hídrico, zerar volume, ajuste de KVO, ajuste de bolus, ajuste de oclusão, ajuste do volume do alarme, biblioteca de drogas (9 drogas fixas e 1 droga customizada), bloqueio de teclado, controle PCD (exibe o peso e a concentração em infusões no protocolo peso x concentração x dose) e memória da última infusão. Display com apresentação constante da vazão, volume programado, volume infundido, tempo total e tempo restante da infusão ou apresenta a vazão, a dose o volume infundido e o tempo de infusão quando programado em peso x concentração x dose. Possui detector de ar ultra-sônico e sensor de pressão regulável de 20 a 120 kPa. Pré-alarmes: fim da bateria e fim da infusão. Alarmes visuais e sonoros: alarme de espera, vazão livre, funcionamento em KVO, oclusão, ar-na-linha, porta aberta, frasco vazio, infusão completa, infusão interrompida, bateria baixa, bateria crítica e erro de programação. A bomba vem com bateria recarregável de níquel-metal hidreto de longa vida com autonomia de 6 horas, cordão de alimentação e manual do usuário no idioma Português. Opcionalmente poderá ser fornecida uma haste para soro. Equipamento de pequeno porte, leve e de fácil manuseio. Opera em 110 a 230 V e frequência de alimentação de 50/60 Hz. Proteção contra choques elétricos: Equipamento de classe I e parte aplicada de tipo CF. Peso do equipamento 2,3 kg. Dimensões 205 x 160 x 230 mm (H / L / P). Uso hospitalar, ambulatorial e laboratorial. Procedência nacional. Prazo de Garantia: De 12 meses, sem limites de hora de funcionamento. O equipamento será para uso em laboratório de ensino de curso de graduação de enfermagem.
Itens que acompanham o produto: Bomba infusora; Cabo de alimentação. Kit com 100 (cem) equipos. </t>
  </si>
  <si>
    <t>Kit Cipa Treinamento Completo com boneco RCP Adulto e Infantil. Descrição detalhada: O Kit Cipa com Prancha em ideal para o resgate de emergência em hospitais, consultórios, empresas residências, entre outros locais. O kit cipa com prancha em polietileno é um conjunto de equipamentos bastante eficientes para prestação de socorro. Acompanha torso simples desenvolvido para treino de RCP, apresenta traços anatômicos aparentes das clavículas, costelas e mamilos. Proporciona abertura das vias aéreas para treino de ventilação com visualização da expansão do tórax. A região posterior contém dispositivo com modo de seleção: neutro, adulto e infantil, para treino de compressões torácicas com emissão de sinal sonoro. Confeccionado em PVC e poli elastômero. Composto por: Torso simples para treino de reanimação cardiopulmonar, com três modos de seleção (neutro, adulto e infantil), e ventilação com expansão do tórax. Modelo TGD-4005-S permite treino de RCP- Reanimação cardiopulmonar; Abertura das vias aéreas; Ventilação com visualização da expansão do tórax; Compressões torácicas no modo: neutro, adulto e infantil, com emissão de sinal sonoro tipo CLICK, que indica que a profundidade está correta. O kit deve impreterivelmente acompanhar o boneco para a simulação.
Itens que acompanham o produto: 1 Capa para kit Cipa; - 1 Boneco RCP Treinamento com bolsa, adulto e infantil; - 1 Reanimador ambu adulto Completo com Reservatório e Mascara; - 1 Mascara Pocket; - 1 Prancha longa em polietileno; - 1 Imobilizador de cabeça adulto; - 1 Imobilizador Dorsal Ked; - 1 Cinto aranha adulto; - 1 Conjunto de 3 cintos de engate rápido (Amarelo, Vermelho e Preto); - 1 Jogo de tala aramada em borracha tipo E.V.A. com 4 tamanhos; - 1 Bandagem triangular tam M.: 100 x 100 x 140 cm; - 1 Colar cervical P; - 1 Colar cervical M; - 1 Colar cervical G; - 1 Manta térmica aluminizada; - 4 Pares de luvas cirúrgicas estéreis
- 1 Tesoura ponta romba; - 2 Óculos de proteção; - 4 Ataduras de crepe 10 x 1,20 cm; - 4 Ataduras de crepe 15 x 1,20 cm; - 1 Fita Micropore 25 mm x 10 m; - 2 Máscaras RCP descartável, 10 Protetores de face;1 Máscara facial de Reposição; 1 Talco; 1 Bolsa para transporte; 1 Via aérea de reposição; 1 Manual do usuário.</t>
  </si>
  <si>
    <t>Manequim Avançado Simulador de Parto. Descrição detalhada: Manequim avançado feminino de corpo inteiro articulado, em tamanho natural para simulação de parto. Via aérea intubável com expansão de tórax (para simulação de RCP), com braço para injeção intravenosa de medicamentos/fluídos e trajeto pérvio para cateterismo nasogástrico. O simulador possibilita realizar: prática de exame obstétrico/manobra de Leopold, cérvice uterina dilatável para avaliação da progressão do trabalho de parto com medição de descida da cabeça fetal e dilatação pélvica, ausculta de BCF com múltiplos sons cardíacos fetais, monitoramento de descida e rotação do feto durante o trabalho de parto, atendimento ao parto, prática de sutura pós-parto em peças de vulva, cateterismo vesical, verificação de PA, e dequitadura. Possui sistema automático de nascimento em apresentação cefálica e pélvica. O simulador neonatal é composto por um bebê manequim totalmente articulável com cordão umbilical e placenta para ressuscitação com via aérea intubável e local para colocação de cateter umbilical, palpação de fontanelas, passagem de sondas naso e oro-gástrica, injeção intravenosa, cateterização vesical, cuidados no coto umbilical, banho no leito, e troca da fralda. Leve, mulher de corpo inteiro. Variedade superior de movimentos, com articulações totalmente móveis; Referências ósseas, incluindo espinhas isquiáticas; Muda rapidamente de aparência com diversas combinações entre cores de cabelos e de olhos. Administração de vias aéreas - intubação e ventilação com elevação do tórax. Saco amniótico. Braços e pernas articuláveis; Bebê articulável - altura: 45 cm (18"); peso: 1 kg (2,2 lb.) Posições de parto - mãos e joelhos, lateral, supino. Partos pélvicos - completo, incompleto, agripina e nádegas. Dilatação cervical - 6 estágios. Parto cesárea. Ressuscitação Cardiopulmonar. Partos - vaginal, cesárea, assistido por fórceps e por ventosa. Reparo de episiotomia. Palpação obstétrica - manobra abdominal e manobra de Leopold. Sucção Fetal. Massagem uterina. Locais para injeção intramuscular (apenas materno), deltoides direito e esquerdo, coxa direita. Manobra de Kristeller - descida fetal controlada pelo instrutor/aluno. Ruptura da membrana. Cuidados oral e nasal - lavagem, gavagem, sucção. Técnicas de posicionamento de paciente e de transferência. Placenta prévia. Atendimento pós-parto. Hemorragia pós-parto. Colocação de eletrodos no escalpo. manobra de distócia de ombro - manobra de McRobert, pressão suprapúbica, manobras de Rubin I e II, manobra rotacional e rotacional invertida de Wood, braço posterior, manobra de Gaskin. Pinçamento e corte do cordão umbilical. Prolapso do cordão umbilical. A pele do simulador apresenta aparência realista. Itens que acompanham o produto: Manequim feminino (comprimento 1.75 cm), feto (40 cm) e recém-nascido (55cm); Painel de controle, Manual. Maleta para transporte.</t>
  </si>
  <si>
    <t>Manequim Simulador de Exame Pélvico e Ginecológico. Descrição detalhada: Manequim para simulação clínica em ginecologia, de tamanho real da parte inferior do corpo de uma mulher adulta. Possibilita a simulação de exame ginecológico com inserção de espéculo vaginal, visualização de colo do útero normal e anormal, coleta de amostra citológica para exame papanicolaou, exame pélvico bimanual (toque vaginal), bem como pode ser utilizado para simulação de cateterismo vesical de alívio e de demora. Também utilizado para dimensionamento e colocação de diafragma, inserção e remoção de DIU, inserção e remoção de preservativo feminino. 
Composto por: meio torso adulto feminino, com abdômen, pelve, útero saudável, patológico e acessórios. Possibilita substituir útero e colo do útero com diferentes patologias. Peso aproximado de 10,9 kg. Medidas aproximadas: Comprimento 51 cm, largura 46 cm e altura 25,5 cm. Material PVC e poli elastômero. 
Itens que acompanham o produto: modelos de útero (saudável e patológico/ normal, com descarga opção, retrovertido, cervicite, câncer, pós-menopausa, herpes, fibroides, pólipo, gravidez inicial); modelos de colo de útero (saudável e patológico); útero gravídico 5 meses (sem o feto); útero para colocação de DIU, DIU transparente. Modelos de ovários (normal, policístico, cisto pequeno, grande massa anexal). Manual do usuário, Bolsa de transporte.</t>
  </si>
  <si>
    <t xml:space="preserve">Foco Cirúrgico de pedestal com câmera de Vídeo e Monitor - Foco cirúrgico de teto com câmera de vídeo e painel de controle Foco cirúrgico de teto com 02 braços, sendo um para o monitor e outro para a cúpula e com lâmpadas LED branco e controle eletrônico de intensidade que atenda as especificações: Fixação por pedestal através de haste central única e devem possuir braços articulados independentes para cada cúpula, que permita os movimentos de torção, flexão e rotação em torno da haste central; Pelo menos uma das cúpulas deverá ser provida de sistema que permita que a mesma fique a altura de 1 metro a partir do piso (altura da mesa cirúrgica) com o foco perpendicular à mesma (iluminação de cavidades); Para sustentação dos braços não deve ser empregado sistema de contrapesos, mas sim, sistema de freio adequado que permita que a cúpula fique estável na posição em que foi colocada; Sistema de suspensão leve, facilitando o movimento e fornecendo rápida estabilidade; A cúpula deverá ser dotada com sistema de iluminação por luz branca fria LED, fornecendo luz corrigida de cor próxima ao branco natural; Emprego de sistema de redução de sombra; Filtragem de raios infravermelhos e redução de radiação ultravioleta; O índice de reprodução de cores deve ser de 90 ou maior e temperatura de cor de 4200 K ou maior; As duas cúpulas deverá ter diâmetro não inferior a 500 mm. A intensidade luminosa de cada cúpula deverá ser igual ou maior do que 100.000 Lux, medidos a 1 (um) metro de distância. A iluminação do campo deve ser perfeita e isenta de sombras; A cúpula deve possuir sistema eletrônico de controle da intensidade luminosa disposto no próprio braço da cúpula com a utilização de teclado tipo membrana de fácil higienização e via manopla no centro da cúpula; Proteção do sistema eletrônico com fusível, substituível; Manopla de focalização retirável sem a utilização de ferramentas e autoclavável, permitindo ajuste pelo cirurgião durante o procedimento e através de painel eletrônico; Diâmetro de campo focal de 210 mm ou maior, para cada uma das cúpulas; A cúpula deve ser provida de sistema de dissipação de calor voltada para fora do campo cirúrgico, impedindo aumento de temperatura sobre o cirurgião e paciente; Vida útil do sistema de iluminação LED de 30.000 horas ou maior. Características da Câmera: Câmera de alta definição acoplada na manopla central da cúpula; Tecnologia HD com resolução mínima de 1920x1080; Saídas de vídeo compatível com resolução; Ajuste de branco; Zoom de imagem digital. Características do Monitor: Grau Médico de no mínimo 20” com resolução de 1920 x 1080 e tecnologia de ponta, alta definição, compatível com protocolo DICOM (Digital Imaging and Communications in Medicine), porta manopla no braço monitor, permitindo o posicionamento do mesmo por meio de manopla estéril, entrada de sinais de vídeo HDMI/DVI, C-Vídeo e VGA, cabeamento em fibra ótica. A cúpula deve apresentar a possibilidade de ser removida, substituída e permitir o acoplamento de outros componentes (monitores, câmeras no braço do foco ou com suporte independente, etc.). Fonte de Alimentação Elétrica 110 ou 220 V. </t>
  </si>
  <si>
    <t>Ar Condicionado Split Piso/Teto 54.000 BTUs 220V: Split piso teto  54.000 BTU/h. Ciclo frio, tensão 220 V, gás refrigerante R-410A. Evaporadora na cor branca. Nível de ruído unidade interna 48/47/45 db ou inferior. Nível de ruído unidade externa 55 db ou inferior. Acompanha Controle Remoto sem Fio. Classe de Consumo Procel A</t>
  </si>
  <si>
    <t>Ar Condicionado de Janela 12.000 BTUs 220V: Condicionador de Ar Tipo JANELA, tensão 220 V, Monofásico, Função FRIO, com capacidade de refrigeração de 12.000 BTU/h. Classe de Consumo Procel A; Apresentar Saída Regulável de Ar, Função Ventilação. Filtro de Ar removível com Proteção Ativa; Compressor Rotativo; Garantia mínima de 12 meses, a partir do recebimento definitivo. Gás Refrigerante R-2. Equipamento com Proteção Anti-Corrosão. Dimensões 56,0x37,5x65,0</t>
  </si>
  <si>
    <t>Ar Condicionado de Janela 21.000 BTUs 220V: Condicionador de Ar Tipo JANELA, 220 V, Função FRIO, com capacidade de refrigeração de 21.000 BTU/h. Classe de Consumo Procel A; Dimensões 66x43x76.</t>
  </si>
  <si>
    <t>Ar Condicionado de Janela 27.000 BTUs 220V: Condicionador de Ar Tipo JANELA, tensão 220 V, Função FRIO, com capacidade de refrigeração de 27.000 BTU's. Classe de Consumo Procel A; Dimensões 66x43x76.</t>
  </si>
  <si>
    <t>Ar Condicionado Split 9.000 BTUs 220V: SPLIT Hi-Wall 9000 BTU/h, 220V, Monofásico. Classe de Consumo Procel A. Presença de controle remoto sem fio, com funções de refrigeração, ventilação, termômetro, Sleep, Swing, Turbo e Memória, com alcance mínimo de cinco metros e display integrado. Função FRIO com capacidade de refrigeração de 9.000 BTU´s.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Garantia mínima de 12 meses, a partir do recebimento definitivo. Gás Refrigerante R-410A. Equipamento com Proteção Anti-Corrosão.</t>
  </si>
  <si>
    <t>Ar Condicionado Split Piso/Teto 48.000 BTUs 220V: APARELHO AR CONDICIONADO, CAPACIDADE REFRIGERAÇÃO 48.000 BTU, TENSÃO 220 V, FREQÜÊNCIA 60 HZ, TIPO SPLIT PISO TETO: Classe de Consumo Procel A;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Garantia mínima de 12 meses, a partir do recebimento definitivo; Gás Refrigerante R-410A; Equipamento com Proteção Anti-Corrosão.</t>
  </si>
  <si>
    <t>Ar Condicionado Split Piso/Teto Inverter 24.000 BTUs 220V: APARELHO AR CONDICIONADO, CAPACIDADE REFRIGERAÇÃO 24.000 BTU, TENSÃO 220 V, FREQÜÊNCIA 60 HZ, TIPO SPLIT PISO TETO: Classe de Consumo Procel A;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Garantia mínima de 12 meses, a partir do recebimento definitivo; Gás Refrigerante R-410; Equipamento com Proteção Anti-Corrosão.</t>
  </si>
  <si>
    <t>ANEXO I-A - PLANILHA ESTIMATIVA E DE DESCRIÇÃO DE ITENS E PREÇOS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</si>
</sst>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R$&quot;\ * #,##0.00_-;\-&quot;R$&quot;\ * #,##0.00_-;_-&quot;R$&quot;\ * &quot;-&quot;??_-;_-@_-"/>
    <numFmt numFmtId="164" formatCode="&quot;R$&quot;\ #,##0.00"/>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b/>
      <i/>
      <sz val="8"/>
      <color rgb="FF000000"/>
      <name val="Calibri"/>
      <family val="2"/>
      <scheme val="minor"/>
    </font>
    <font>
      <sz val="8"/>
      <color rgb="FFFF0000"/>
      <name val="Calibri"/>
      <family val="2"/>
      <scheme val="minor"/>
    </font>
  </fonts>
  <fills count="3">
    <fill>
      <patternFill patternType="none"/>
    </fill>
    <fill>
      <patternFill patternType="gray125"/>
    </fill>
    <fill>
      <patternFill patternType="solid">
        <fgColor rgb="FF8DB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4"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4" fontId="4" fillId="0" borderId="1" xfId="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1" fillId="0" borderId="0" xfId="0" applyFont="1" applyFill="1" applyBorder="1"/>
    <xf numFmtId="164" fontId="1" fillId="0" borderId="0" xfId="0" applyNumberFormat="1" applyFont="1" applyFill="1" applyBorder="1"/>
    <xf numFmtId="44" fontId="1" fillId="0" borderId="0" xfId="0" applyNumberFormat="1" applyFont="1" applyFill="1" applyBorder="1"/>
    <xf numFmtId="0" fontId="2" fillId="0" borderId="0" xfId="0" applyFont="1" applyBorder="1" applyAlignment="1">
      <alignment horizontal="center" wrapText="1"/>
    </xf>
    <xf numFmtId="0" fontId="2" fillId="0" borderId="2" xfId="0" applyFont="1" applyBorder="1" applyAlignment="1">
      <alignment horizont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abSelected="1" showWhiteSpace="0" zoomScaleNormal="100" zoomScaleSheetLayoutView="80" workbookViewId="0">
      <pane xSplit="1" ySplit="4" topLeftCell="B5" activePane="bottomRight" state="frozen"/>
      <selection pane="topRight" activeCell="B1" sqref="B1"/>
      <selection pane="bottomLeft" activeCell="A6" sqref="A6"/>
      <selection pane="bottomRight" activeCell="C5" sqref="C5"/>
    </sheetView>
  </sheetViews>
  <sheetFormatPr defaultColWidth="9.140625" defaultRowHeight="12.75" x14ac:dyDescent="0.2"/>
  <cols>
    <col min="1" max="1" width="4.28515625" style="2" customWidth="1"/>
    <col min="2" max="2" width="148" style="2" customWidth="1"/>
    <col min="3" max="3" width="8.28515625" style="3" bestFit="1" customWidth="1"/>
    <col min="4" max="4" width="11.42578125" style="4" customWidth="1"/>
    <col min="5" max="5" width="15.28515625" style="4" customWidth="1"/>
    <col min="6" max="6" width="16.28515625" style="4" customWidth="1"/>
    <col min="7" max="7" width="10.5703125" style="4" customWidth="1"/>
    <col min="8" max="8" width="11.5703125" style="4" customWidth="1"/>
    <col min="9" max="9" width="8.7109375" style="8" customWidth="1"/>
    <col min="10" max="10" width="17.42578125" style="4" customWidth="1"/>
    <col min="11" max="11" width="11.42578125" style="1" customWidth="1"/>
    <col min="12" max="12" width="9.140625" style="1"/>
    <col min="13" max="13" width="9.5703125" style="1" bestFit="1" customWidth="1"/>
    <col min="14" max="14" width="10.7109375" style="1" bestFit="1" customWidth="1"/>
    <col min="15" max="16384" width="9.140625" style="1"/>
  </cols>
  <sheetData>
    <row r="1" spans="1:14" x14ac:dyDescent="0.2">
      <c r="A1" s="19" t="s">
        <v>0</v>
      </c>
      <c r="B1" s="19"/>
      <c r="C1" s="19"/>
      <c r="D1" s="19"/>
      <c r="E1" s="19"/>
      <c r="F1" s="19"/>
      <c r="G1" s="19"/>
      <c r="H1" s="19"/>
      <c r="I1" s="19"/>
      <c r="J1" s="19"/>
    </row>
    <row r="2" spans="1:14" x14ac:dyDescent="0.2">
      <c r="A2" s="19" t="s">
        <v>3</v>
      </c>
      <c r="B2" s="19"/>
      <c r="C2" s="19"/>
      <c r="D2" s="19"/>
      <c r="E2" s="19"/>
      <c r="F2" s="19"/>
      <c r="G2" s="19"/>
      <c r="H2" s="19"/>
      <c r="I2" s="19"/>
      <c r="J2" s="19"/>
    </row>
    <row r="3" spans="1:14" ht="12.75" customHeight="1" x14ac:dyDescent="0.2">
      <c r="A3" s="20" t="s">
        <v>40</v>
      </c>
      <c r="B3" s="20"/>
      <c r="C3" s="20"/>
      <c r="D3" s="20"/>
      <c r="E3" s="20"/>
      <c r="F3" s="20"/>
      <c r="G3" s="20"/>
      <c r="H3" s="20"/>
      <c r="I3" s="20"/>
      <c r="J3" s="20"/>
    </row>
    <row r="4" spans="1:14" ht="82.9" customHeight="1" x14ac:dyDescent="0.2">
      <c r="A4" s="5" t="s">
        <v>1</v>
      </c>
      <c r="B4" s="6" t="s">
        <v>4</v>
      </c>
      <c r="C4" s="6" t="s">
        <v>2</v>
      </c>
      <c r="D4" s="6" t="s">
        <v>12</v>
      </c>
      <c r="E4" s="7" t="s">
        <v>6</v>
      </c>
      <c r="F4" s="7" t="s">
        <v>5</v>
      </c>
      <c r="G4" s="7" t="s">
        <v>7</v>
      </c>
      <c r="H4" s="7" t="s">
        <v>8</v>
      </c>
      <c r="I4" s="7" t="s">
        <v>9</v>
      </c>
      <c r="J4" s="7" t="s">
        <v>10</v>
      </c>
    </row>
    <row r="5" spans="1:14" s="16" customFormat="1" ht="409.5" customHeight="1" x14ac:dyDescent="0.2">
      <c r="A5" s="11">
        <v>1</v>
      </c>
      <c r="B5" s="9" t="s">
        <v>20</v>
      </c>
      <c r="C5" s="11" t="s">
        <v>16</v>
      </c>
      <c r="D5" s="11">
        <v>2</v>
      </c>
      <c r="E5" s="13">
        <v>102129.08</v>
      </c>
      <c r="F5" s="13">
        <f>E5*D5</f>
        <v>204258.16</v>
      </c>
      <c r="G5" s="12" t="s">
        <v>15</v>
      </c>
      <c r="H5" s="12" t="s">
        <v>15</v>
      </c>
      <c r="I5" s="10" t="s">
        <v>11</v>
      </c>
      <c r="J5" s="15">
        <v>510.65</v>
      </c>
      <c r="N5" s="18"/>
    </row>
    <row r="6" spans="1:14" s="16" customFormat="1" ht="89.25" customHeight="1" x14ac:dyDescent="0.2">
      <c r="A6" s="11">
        <v>2</v>
      </c>
      <c r="B6" s="9" t="s">
        <v>21</v>
      </c>
      <c r="C6" s="11" t="s">
        <v>17</v>
      </c>
      <c r="D6" s="11">
        <v>2</v>
      </c>
      <c r="E6" s="13">
        <v>7100.5</v>
      </c>
      <c r="F6" s="13">
        <f t="shared" ref="F6:F26" si="0">E6*D6</f>
        <v>14201</v>
      </c>
      <c r="G6" s="12" t="s">
        <v>14</v>
      </c>
      <c r="H6" s="12" t="s">
        <v>15</v>
      </c>
      <c r="I6" s="10" t="s">
        <v>11</v>
      </c>
      <c r="J6" s="15">
        <f t="shared" ref="J6:J26" si="1">IF(E6&lt;0.01,"",IF(AND(E6&gt;=0.01,E6&lt;=5),0.01,IF(E6&lt;=10,0.02,IF(E6&lt;=20,0.03,IF(E6&lt;=50,0.05,IF(E6&lt;=100,0.1,IF(E6&lt;=200,0.12,IF(E6&lt;=500,0.2,IF(E6&lt;=1000,0.4,IF(E6&lt;=2000,0.5,IF(E6&lt;=5000,0.8,IF(E6&lt;=10000,E6*0.005,"Avaliação Específica"))))))))))))</f>
        <v>35.502499999999998</v>
      </c>
    </row>
    <row r="7" spans="1:14" s="16" customFormat="1" ht="97.5" customHeight="1" x14ac:dyDescent="0.2">
      <c r="A7" s="11">
        <v>3</v>
      </c>
      <c r="B7" s="9" t="s">
        <v>22</v>
      </c>
      <c r="C7" s="11" t="s">
        <v>16</v>
      </c>
      <c r="D7" s="11">
        <v>3</v>
      </c>
      <c r="E7" s="13">
        <v>7230</v>
      </c>
      <c r="F7" s="13">
        <f t="shared" si="0"/>
        <v>21690</v>
      </c>
      <c r="G7" s="12" t="s">
        <v>14</v>
      </c>
      <c r="H7" s="12" t="s">
        <v>15</v>
      </c>
      <c r="I7" s="10" t="s">
        <v>11</v>
      </c>
      <c r="J7" s="15">
        <f t="shared" si="1"/>
        <v>36.15</v>
      </c>
    </row>
    <row r="8" spans="1:14" s="16" customFormat="1" ht="177.75" customHeight="1" x14ac:dyDescent="0.2">
      <c r="A8" s="11">
        <v>4</v>
      </c>
      <c r="B8" s="9" t="s">
        <v>23</v>
      </c>
      <c r="C8" s="11" t="s">
        <v>16</v>
      </c>
      <c r="D8" s="11">
        <v>2</v>
      </c>
      <c r="E8" s="13">
        <v>13634.26</v>
      </c>
      <c r="F8" s="13">
        <f t="shared" si="0"/>
        <v>27268.52</v>
      </c>
      <c r="G8" s="12" t="s">
        <v>14</v>
      </c>
      <c r="H8" s="12" t="s">
        <v>15</v>
      </c>
      <c r="I8" s="10" t="s">
        <v>11</v>
      </c>
      <c r="J8" s="15">
        <v>68.17</v>
      </c>
      <c r="L8" s="17"/>
    </row>
    <row r="9" spans="1:14" s="16" customFormat="1" ht="38.25" customHeight="1" x14ac:dyDescent="0.2">
      <c r="A9" s="11">
        <v>5</v>
      </c>
      <c r="B9" s="9" t="s">
        <v>24</v>
      </c>
      <c r="C9" s="11" t="s">
        <v>16</v>
      </c>
      <c r="D9" s="11">
        <v>2</v>
      </c>
      <c r="E9" s="13">
        <v>2588.38</v>
      </c>
      <c r="F9" s="13">
        <f t="shared" si="0"/>
        <v>5176.76</v>
      </c>
      <c r="G9" s="12" t="s">
        <v>14</v>
      </c>
      <c r="H9" s="12" t="s">
        <v>15</v>
      </c>
      <c r="I9" s="10" t="s">
        <v>11</v>
      </c>
      <c r="J9" s="15">
        <f t="shared" si="1"/>
        <v>0.8</v>
      </c>
    </row>
    <row r="10" spans="1:14" s="16" customFormat="1" ht="105" customHeight="1" x14ac:dyDescent="0.2">
      <c r="A10" s="11">
        <v>6</v>
      </c>
      <c r="B10" s="9" t="s">
        <v>25</v>
      </c>
      <c r="C10" s="11" t="s">
        <v>16</v>
      </c>
      <c r="D10" s="11">
        <v>4</v>
      </c>
      <c r="E10" s="13">
        <v>1630</v>
      </c>
      <c r="F10" s="13">
        <f t="shared" si="0"/>
        <v>6520</v>
      </c>
      <c r="G10" s="12" t="s">
        <v>14</v>
      </c>
      <c r="H10" s="12" t="s">
        <v>15</v>
      </c>
      <c r="I10" s="10" t="s">
        <v>11</v>
      </c>
      <c r="J10" s="15">
        <f t="shared" si="1"/>
        <v>0.5</v>
      </c>
    </row>
    <row r="11" spans="1:14" s="16" customFormat="1" ht="107.25" customHeight="1" x14ac:dyDescent="0.2">
      <c r="A11" s="11">
        <v>7</v>
      </c>
      <c r="B11" s="9" t="s">
        <v>26</v>
      </c>
      <c r="C11" s="11" t="s">
        <v>16</v>
      </c>
      <c r="D11" s="11">
        <v>2</v>
      </c>
      <c r="E11" s="13">
        <v>7534.69</v>
      </c>
      <c r="F11" s="13">
        <f t="shared" si="0"/>
        <v>15069.38</v>
      </c>
      <c r="G11" s="12" t="s">
        <v>14</v>
      </c>
      <c r="H11" s="12" t="s">
        <v>15</v>
      </c>
      <c r="I11" s="10" t="s">
        <v>11</v>
      </c>
      <c r="J11" s="15">
        <v>37.67</v>
      </c>
    </row>
    <row r="12" spans="1:14" s="16" customFormat="1" ht="60.75" customHeight="1" x14ac:dyDescent="0.2">
      <c r="A12" s="11">
        <v>8</v>
      </c>
      <c r="B12" s="9" t="s">
        <v>27</v>
      </c>
      <c r="C12" s="11" t="s">
        <v>16</v>
      </c>
      <c r="D12" s="11">
        <v>4</v>
      </c>
      <c r="E12" s="13">
        <v>3293.33</v>
      </c>
      <c r="F12" s="13">
        <f t="shared" si="0"/>
        <v>13173.32</v>
      </c>
      <c r="G12" s="12" t="s">
        <v>14</v>
      </c>
      <c r="H12" s="12" t="s">
        <v>15</v>
      </c>
      <c r="I12" s="10" t="s">
        <v>11</v>
      </c>
      <c r="J12" s="15">
        <f t="shared" si="1"/>
        <v>0.8</v>
      </c>
    </row>
    <row r="13" spans="1:14" s="16" customFormat="1" ht="175.5" customHeight="1" x14ac:dyDescent="0.2">
      <c r="A13" s="11">
        <v>9</v>
      </c>
      <c r="B13" s="9" t="s">
        <v>28</v>
      </c>
      <c r="C13" s="11" t="s">
        <v>16</v>
      </c>
      <c r="D13" s="11">
        <v>3</v>
      </c>
      <c r="E13" s="13">
        <v>9898</v>
      </c>
      <c r="F13" s="13">
        <f t="shared" si="0"/>
        <v>29694</v>
      </c>
      <c r="G13" s="12" t="s">
        <v>14</v>
      </c>
      <c r="H13" s="12" t="s">
        <v>15</v>
      </c>
      <c r="I13" s="10" t="s">
        <v>11</v>
      </c>
      <c r="J13" s="15">
        <f t="shared" si="1"/>
        <v>49.49</v>
      </c>
    </row>
    <row r="14" spans="1:14" s="16" customFormat="1" ht="149.25" customHeight="1" x14ac:dyDescent="0.2">
      <c r="A14" s="11">
        <v>10</v>
      </c>
      <c r="B14" s="9" t="s">
        <v>29</v>
      </c>
      <c r="C14" s="11" t="s">
        <v>17</v>
      </c>
      <c r="D14" s="11">
        <v>2</v>
      </c>
      <c r="E14" s="13">
        <v>2235.66</v>
      </c>
      <c r="F14" s="13">
        <f t="shared" si="0"/>
        <v>4471.32</v>
      </c>
      <c r="G14" s="12" t="s">
        <v>14</v>
      </c>
      <c r="H14" s="12" t="s">
        <v>15</v>
      </c>
      <c r="I14" s="10" t="s">
        <v>11</v>
      </c>
      <c r="J14" s="15">
        <f t="shared" si="1"/>
        <v>0.8</v>
      </c>
    </row>
    <row r="15" spans="1:14" s="16" customFormat="1" ht="182.25" customHeight="1" x14ac:dyDescent="0.2">
      <c r="A15" s="11">
        <v>11</v>
      </c>
      <c r="B15" s="9" t="s">
        <v>30</v>
      </c>
      <c r="C15" s="11" t="s">
        <v>16</v>
      </c>
      <c r="D15" s="11">
        <v>2</v>
      </c>
      <c r="E15" s="13">
        <v>54444.47</v>
      </c>
      <c r="F15" s="13">
        <f t="shared" si="0"/>
        <v>108888.94</v>
      </c>
      <c r="G15" s="12" t="s">
        <v>15</v>
      </c>
      <c r="H15" s="12" t="s">
        <v>15</v>
      </c>
      <c r="I15" s="10" t="s">
        <v>11</v>
      </c>
      <c r="J15" s="15">
        <v>272.22000000000003</v>
      </c>
      <c r="M15" s="17"/>
    </row>
    <row r="16" spans="1:14" s="16" customFormat="1" ht="107.25" customHeight="1" x14ac:dyDescent="0.2">
      <c r="A16" s="11">
        <v>12</v>
      </c>
      <c r="B16" s="9" t="s">
        <v>31</v>
      </c>
      <c r="C16" s="11" t="s">
        <v>16</v>
      </c>
      <c r="D16" s="11">
        <v>3</v>
      </c>
      <c r="E16" s="13">
        <v>8647.23</v>
      </c>
      <c r="F16" s="13">
        <f t="shared" si="0"/>
        <v>25941.69</v>
      </c>
      <c r="G16" s="12" t="s">
        <v>14</v>
      </c>
      <c r="H16" s="12" t="s">
        <v>15</v>
      </c>
      <c r="I16" s="10" t="s">
        <v>11</v>
      </c>
      <c r="J16" s="15">
        <v>43.23</v>
      </c>
    </row>
    <row r="17" spans="1:13" s="16" customFormat="1" ht="198" customHeight="1" x14ac:dyDescent="0.2">
      <c r="A17" s="11">
        <v>13</v>
      </c>
      <c r="B17" s="9" t="s">
        <v>32</v>
      </c>
      <c r="C17" s="11" t="s">
        <v>16</v>
      </c>
      <c r="D17" s="11">
        <v>2</v>
      </c>
      <c r="E17" s="13">
        <v>74256</v>
      </c>
      <c r="F17" s="13">
        <f t="shared" si="0"/>
        <v>148512</v>
      </c>
      <c r="G17" s="12" t="s">
        <v>15</v>
      </c>
      <c r="H17" s="12" t="s">
        <v>15</v>
      </c>
      <c r="I17" s="10" t="s">
        <v>11</v>
      </c>
      <c r="J17" s="15">
        <v>371.28</v>
      </c>
      <c r="M17" s="17"/>
    </row>
    <row r="18" spans="1:13" s="16" customFormat="1" ht="39.75" customHeight="1" x14ac:dyDescent="0.2">
      <c r="A18" s="11">
        <v>14</v>
      </c>
      <c r="B18" s="9" t="s">
        <v>34</v>
      </c>
      <c r="C18" s="11" t="s">
        <v>16</v>
      </c>
      <c r="D18" s="11">
        <v>107</v>
      </c>
      <c r="E18" s="13">
        <v>2051.52</v>
      </c>
      <c r="F18" s="13">
        <f t="shared" si="0"/>
        <v>219512.63999999998</v>
      </c>
      <c r="G18" s="12" t="s">
        <v>15</v>
      </c>
      <c r="H18" s="12" t="s">
        <v>15</v>
      </c>
      <c r="I18" s="10" t="s">
        <v>11</v>
      </c>
      <c r="J18" s="15">
        <f t="shared" si="1"/>
        <v>0.8</v>
      </c>
    </row>
    <row r="19" spans="1:13" s="16" customFormat="1" ht="30" customHeight="1" x14ac:dyDescent="0.2">
      <c r="A19" s="11">
        <v>15</v>
      </c>
      <c r="B19" s="9" t="s">
        <v>35</v>
      </c>
      <c r="C19" s="11" t="s">
        <v>16</v>
      </c>
      <c r="D19" s="11">
        <v>125</v>
      </c>
      <c r="E19" s="13">
        <v>3319.2100000000005</v>
      </c>
      <c r="F19" s="13">
        <f t="shared" si="0"/>
        <v>414901.25000000006</v>
      </c>
      <c r="G19" s="12" t="s">
        <v>15</v>
      </c>
      <c r="H19" s="12" t="s">
        <v>15</v>
      </c>
      <c r="I19" s="10" t="s">
        <v>11</v>
      </c>
      <c r="J19" s="15">
        <f t="shared" si="1"/>
        <v>0.8</v>
      </c>
    </row>
    <row r="20" spans="1:13" s="16" customFormat="1" ht="27.75" customHeight="1" x14ac:dyDescent="0.2">
      <c r="A20" s="11">
        <v>16</v>
      </c>
      <c r="B20" s="9" t="s">
        <v>36</v>
      </c>
      <c r="C20" s="11" t="s">
        <v>16</v>
      </c>
      <c r="D20" s="11">
        <v>63</v>
      </c>
      <c r="E20" s="13">
        <v>4592.51</v>
      </c>
      <c r="F20" s="13">
        <f t="shared" si="0"/>
        <v>289328.13</v>
      </c>
      <c r="G20" s="12" t="s">
        <v>15</v>
      </c>
      <c r="H20" s="12" t="s">
        <v>15</v>
      </c>
      <c r="I20" s="10" t="s">
        <v>11</v>
      </c>
      <c r="J20" s="15">
        <f t="shared" si="1"/>
        <v>0.8</v>
      </c>
    </row>
    <row r="21" spans="1:13" s="16" customFormat="1" ht="66" customHeight="1" x14ac:dyDescent="0.2">
      <c r="A21" s="11">
        <v>17</v>
      </c>
      <c r="B21" s="9" t="s">
        <v>37</v>
      </c>
      <c r="C21" s="11" t="s">
        <v>16</v>
      </c>
      <c r="D21" s="11">
        <v>43</v>
      </c>
      <c r="E21" s="13">
        <v>2042.65</v>
      </c>
      <c r="F21" s="13">
        <f t="shared" si="0"/>
        <v>87833.95</v>
      </c>
      <c r="G21" s="12" t="s">
        <v>15</v>
      </c>
      <c r="H21" s="12" t="s">
        <v>15</v>
      </c>
      <c r="I21" s="10" t="s">
        <v>11</v>
      </c>
      <c r="J21" s="15">
        <f t="shared" si="1"/>
        <v>0.8</v>
      </c>
    </row>
    <row r="22" spans="1:13" s="16" customFormat="1" ht="63" customHeight="1" x14ac:dyDescent="0.2">
      <c r="A22" s="11">
        <v>18</v>
      </c>
      <c r="B22" s="9" t="s">
        <v>38</v>
      </c>
      <c r="C22" s="11" t="s">
        <v>16</v>
      </c>
      <c r="D22" s="11">
        <v>14</v>
      </c>
      <c r="E22" s="13">
        <v>9931.9500000000007</v>
      </c>
      <c r="F22" s="13">
        <f t="shared" si="0"/>
        <v>139047.30000000002</v>
      </c>
      <c r="G22" s="12" t="s">
        <v>15</v>
      </c>
      <c r="H22" s="12" t="s">
        <v>15</v>
      </c>
      <c r="I22" s="10" t="s">
        <v>11</v>
      </c>
      <c r="J22" s="15">
        <v>49.65</v>
      </c>
    </row>
    <row r="23" spans="1:13" s="16" customFormat="1" ht="32.25" customHeight="1" x14ac:dyDescent="0.2">
      <c r="A23" s="11">
        <v>19</v>
      </c>
      <c r="B23" s="9" t="s">
        <v>33</v>
      </c>
      <c r="C23" s="11" t="s">
        <v>16</v>
      </c>
      <c r="D23" s="11">
        <v>18</v>
      </c>
      <c r="E23" s="13">
        <v>13697.68</v>
      </c>
      <c r="F23" s="13">
        <f t="shared" si="0"/>
        <v>246558.24</v>
      </c>
      <c r="G23" s="12" t="s">
        <v>15</v>
      </c>
      <c r="H23" s="12" t="s">
        <v>15</v>
      </c>
      <c r="I23" s="10" t="s">
        <v>11</v>
      </c>
      <c r="J23" s="15">
        <v>68.489999999999995</v>
      </c>
      <c r="M23" s="17"/>
    </row>
    <row r="24" spans="1:13" s="16" customFormat="1" ht="66" customHeight="1" x14ac:dyDescent="0.2">
      <c r="A24" s="11">
        <v>20</v>
      </c>
      <c r="B24" s="9" t="s">
        <v>39</v>
      </c>
      <c r="C24" s="11" t="s">
        <v>16</v>
      </c>
      <c r="D24" s="11">
        <v>71</v>
      </c>
      <c r="E24" s="13">
        <v>3995.18</v>
      </c>
      <c r="F24" s="13">
        <f t="shared" si="0"/>
        <v>283657.77999999997</v>
      </c>
      <c r="G24" s="12" t="s">
        <v>15</v>
      </c>
      <c r="H24" s="12" t="s">
        <v>15</v>
      </c>
      <c r="I24" s="10" t="s">
        <v>11</v>
      </c>
      <c r="J24" s="15">
        <f t="shared" si="1"/>
        <v>0.8</v>
      </c>
    </row>
    <row r="25" spans="1:13" s="16" customFormat="1" ht="54" customHeight="1" x14ac:dyDescent="0.2">
      <c r="A25" s="11">
        <v>21</v>
      </c>
      <c r="B25" s="9" t="s">
        <v>18</v>
      </c>
      <c r="C25" s="11" t="s">
        <v>16</v>
      </c>
      <c r="D25" s="11">
        <v>671</v>
      </c>
      <c r="E25" s="13">
        <v>523.19000000000005</v>
      </c>
      <c r="F25" s="13">
        <f t="shared" si="0"/>
        <v>351060.49000000005</v>
      </c>
      <c r="G25" s="12" t="s">
        <v>15</v>
      </c>
      <c r="H25" s="12" t="s">
        <v>15</v>
      </c>
      <c r="I25" s="10" t="s">
        <v>11</v>
      </c>
      <c r="J25" s="15">
        <f t="shared" si="1"/>
        <v>0.4</v>
      </c>
    </row>
    <row r="26" spans="1:13" s="16" customFormat="1" ht="44.25" customHeight="1" x14ac:dyDescent="0.2">
      <c r="A26" s="11">
        <v>22</v>
      </c>
      <c r="B26" s="9" t="s">
        <v>19</v>
      </c>
      <c r="C26" s="11" t="s">
        <v>16</v>
      </c>
      <c r="D26" s="11">
        <v>401</v>
      </c>
      <c r="E26" s="13">
        <v>1142.1500000000001</v>
      </c>
      <c r="F26" s="13">
        <f t="shared" si="0"/>
        <v>458002.15</v>
      </c>
      <c r="G26" s="12" t="s">
        <v>15</v>
      </c>
      <c r="H26" s="12" t="s">
        <v>15</v>
      </c>
      <c r="I26" s="10" t="s">
        <v>11</v>
      </c>
      <c r="J26" s="15">
        <f t="shared" si="1"/>
        <v>0.5</v>
      </c>
    </row>
    <row r="27" spans="1:13" x14ac:dyDescent="0.2">
      <c r="E27" s="6" t="s">
        <v>13</v>
      </c>
      <c r="F27" s="14">
        <f>SUM(F5:F26)</f>
        <v>3114767.0200000005</v>
      </c>
    </row>
  </sheetData>
  <mergeCells count="3">
    <mergeCell ref="A1:J1"/>
    <mergeCell ref="A2:J2"/>
    <mergeCell ref="A3:J3"/>
  </mergeCells>
  <pageMargins left="0.23622047244094491" right="0.23622047244094491" top="0.74803149606299213" bottom="0.74803149606299213" header="0.31496062992125984" footer="0.31496062992125984"/>
  <pageSetup paperSize="9" scale="57" fitToHeight="0" orientation="landscape" r:id="rId1"/>
  <headerFooter>
    <oddHeader>&amp;L&amp;G&amp;CPREGÃO ELETRÔNICO XX/2021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Folha1</vt:lpstr>
      <vt:lpstr>Folha1!Titulos_de_impressao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Lizieux</cp:lastModifiedBy>
  <cp:lastPrinted>2021-09-24T20:07:56Z</cp:lastPrinted>
  <dcterms:created xsi:type="dcterms:W3CDTF">2019-07-30T23:05:19Z</dcterms:created>
  <dcterms:modified xsi:type="dcterms:W3CDTF">2021-10-05T19:02:16Z</dcterms:modified>
</cp:coreProperties>
</file>