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EXcel\"/>
    </mc:Choice>
  </mc:AlternateContent>
  <bookViews>
    <workbookView xWindow="0" yWindow="0" windowWidth="19200" windowHeight="7350" tabRatio="500"/>
  </bookViews>
  <sheets>
    <sheet name="SH IQCD UFF" sheetId="3" r:id="rId1"/>
  </sheets>
  <externalReferences>
    <externalReference r:id="rId2"/>
  </externalReferences>
  <definedNames>
    <definedName name="BFS">#REF!</definedName>
    <definedName name="BT">#REF!</definedName>
    <definedName name="CNSESU">[1]Graduação!$O$3:$O$101</definedName>
    <definedName name="Con">#REF!</definedName>
    <definedName name="Conc">[1]Graduação!$AI$3:$AI$101</definedName>
    <definedName name="Concluintes1S">#REF!</definedName>
    <definedName name="Concluintes2S">#REF!</definedName>
    <definedName name="CursoNovo">#REF!</definedName>
    <definedName name="CursoNovo1S">#REF!</definedName>
    <definedName name="CursoNovo2S">#REF!</definedName>
    <definedName name="Dur">#REF!</definedName>
    <definedName name="FR">#REF!</definedName>
    <definedName name="Ing">#REF!</definedName>
    <definedName name="Ing1S">#REF!</definedName>
    <definedName name="Ing2S">#REF!</definedName>
    <definedName name="Mat">#REF!</definedName>
    <definedName name="Mat1S">#REF!</definedName>
    <definedName name="Mat2S">#REF!</definedName>
    <definedName name="MedMat">#REF!</definedName>
    <definedName name="PesoGrupo">#REF!</definedName>
    <definedName name="PG">[1]Graduação!$J$3:$J$101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3" l="1"/>
  <c r="I30" i="3"/>
  <c r="H12" i="3"/>
  <c r="I12" i="3"/>
</calcChain>
</file>

<file path=xl/sharedStrings.xml><?xml version="1.0" encoding="utf-8"?>
<sst xmlns="http://schemas.openxmlformats.org/spreadsheetml/2006/main" count="59" uniqueCount="25">
  <si>
    <t>Docentes de 3° Grau (Incluindo Substitutos e Visitantantes e Excluindo Cedidos + Afastados)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</si>
  <si>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</si>
  <si>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</si>
  <si>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</si>
  <si>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</si>
  <si>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</si>
  <si>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</si>
  <si>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</si>
  <si>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</si>
  <si>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</si>
  <si>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</si>
  <si>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</si>
  <si>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</si>
  <si>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</si>
  <si>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</t>
  </si>
  <si>
    <t>IQCD Ativos</t>
  </si>
  <si>
    <t>Ano</t>
  </si>
  <si>
    <t>IQCD QP</t>
  </si>
  <si>
    <t>Docentes de 3° Grau do Quadro Permanente (QP)</t>
  </si>
  <si>
    <t>Graduados (G)</t>
  </si>
  <si>
    <t>Especialistas (E)</t>
  </si>
  <si>
    <t>Mestres (M)</t>
  </si>
  <si>
    <t>Doutores (D)</t>
  </si>
  <si>
    <t>Fonte: SIAPE</t>
  </si>
  <si>
    <t>IQCD/Ano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</si>
</sst>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rgb="FF002060"/>
      <name val="Verdana"/>
      <family val="2"/>
    </font>
    <font>
      <b/>
      <sz val="12"/>
      <color rgb="FF002060"/>
      <name val="Verdana"/>
      <family val="2"/>
    </font>
    <font>
      <sz val="16"/>
      <color theme="0"/>
      <name val="Verdana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2060"/>
      <name val="Verdana"/>
      <family val="2"/>
    </font>
    <font>
      <b/>
      <sz val="12"/>
      <name val="Arial"/>
      <family val="2"/>
    </font>
    <font>
      <sz val="14"/>
      <color rgb="FF00206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8" tint="-0.499984740745262"/>
        <bgColor rgb="FF002060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43" fontId="2" fillId="0" borderId="0" applyFill="0" applyBorder="0" applyAlignment="0" applyProtection="0"/>
    <xf numFmtId="0" fontId="6" fillId="0" borderId="0"/>
    <xf numFmtId="0" fontId="6" fillId="0" borderId="0"/>
    <xf numFmtId="0" fontId="7" fillId="0" borderId="0"/>
    <xf numFmtId="0" fontId="1" fillId="0" borderId="0"/>
  </cellStyleXfs>
  <cellXfs count="39">
    <xf numFmtId="0" fontId="0" fillId="0" borderId="0" xfId="0"/>
    <xf numFmtId="0" fontId="3" fillId="0" borderId="0" xfId="1" applyFont="1"/>
    <xf numFmtId="0" fontId="4" fillId="0" borderId="2" xfId="1" applyFont="1" applyBorder="1" applyAlignment="1">
      <alignment horizontal="center"/>
    </xf>
    <xf numFmtId="0" fontId="4" fillId="0" borderId="3" xfId="1" quotePrefix="1" applyFont="1" applyBorder="1" applyAlignment="1">
      <alignment horizontal="center"/>
    </xf>
    <xf numFmtId="4" fontId="3" fillId="0" borderId="2" xfId="1" applyNumberFormat="1" applyFont="1" applyBorder="1"/>
    <xf numFmtId="4" fontId="3" fillId="0" borderId="4" xfId="1" applyNumberFormat="1" applyFont="1" applyBorder="1"/>
    <xf numFmtId="0" fontId="4" fillId="0" borderId="1" xfId="1" applyFont="1" applyBorder="1" applyAlignment="1">
      <alignment horizontal="center"/>
    </xf>
    <xf numFmtId="2" fontId="3" fillId="0" borderId="6" xfId="1" applyNumberFormat="1" applyFont="1" applyBorder="1"/>
    <xf numFmtId="4" fontId="3" fillId="0" borderId="3" xfId="1" applyNumberFormat="1" applyFont="1" applyBorder="1"/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0" xfId="1" quotePrefix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4" fontId="8" fillId="0" borderId="12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" fontId="8" fillId="0" borderId="14" xfId="1" applyNumberFormat="1" applyFont="1" applyBorder="1" applyAlignment="1">
      <alignment horizontal="center" vertical="center"/>
    </xf>
    <xf numFmtId="4" fontId="8" fillId="0" borderId="15" xfId="1" applyNumberFormat="1" applyFon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2" fontId="8" fillId="0" borderId="15" xfId="1" applyNumberFormat="1" applyFont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top" wrapText="1"/>
    </xf>
    <xf numFmtId="0" fontId="13" fillId="0" borderId="11" xfId="1" applyFont="1" applyBorder="1" applyAlignment="1">
      <alignment horizontal="center" vertical="center"/>
    </xf>
    <xf numFmtId="0" fontId="14" fillId="0" borderId="1" xfId="1" applyFont="1" applyBorder="1"/>
    <xf numFmtId="0" fontId="14" fillId="0" borderId="5" xfId="1" applyFont="1" applyBorder="1"/>
    <xf numFmtId="0" fontId="15" fillId="0" borderId="0" xfId="0" applyFont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/>
    </xf>
    <xf numFmtId="0" fontId="3" fillId="0" borderId="16" xfId="1" applyFont="1" applyBorder="1"/>
    <xf numFmtId="0" fontId="3" fillId="0" borderId="17" xfId="1" applyFont="1" applyBorder="1"/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</cellXfs>
  <cellStyles count="11">
    <cellStyle name="Accent1 2" xfId="2"/>
    <cellStyle name="Accent2 2" xfId="3"/>
    <cellStyle name="Accent3 2" xfId="4"/>
    <cellStyle name="Accent6 2" xfId="5"/>
    <cellStyle name="Comma 2" xfId="6"/>
    <cellStyle name="Normal" xfId="0" builtinId="0"/>
    <cellStyle name="Normal 2" xfId="1"/>
    <cellStyle name="Normal 2 2" xfId="7"/>
    <cellStyle name="Normal 2 3" xfId="8"/>
    <cellStyle name="Normal 3" xfId="9"/>
    <cellStyle name="Normal 4" xf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baseline="0">
                <a:solidFill>
                  <a:srgbClr val="002060"/>
                </a:solidFill>
              </a:rPr>
              <a:t>Série Histórica do Corpo Docente do Ensino Superior do Quadro Permanente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'SH IQCD UFF'!$D$10</c:f>
              <c:strCache>
                <c:ptCount val="1"/>
                <c:pt idx="0">
                  <c:v>Graduados (G)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h="152400"/>
            </a:sp3d>
          </c:spPr>
          <c:invertIfNegative val="0"/>
          <c:cat>
            <c:strRef>
              <c:f>'SH IQCD UFF'!$C$11:$C$20</c:f>
              <c:strCache>
                <c:ptCount val="10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</c:strCache>
            </c:strRef>
          </c:cat>
          <c:val>
            <c:numRef>
              <c:f>'SH IQCD UFF'!$D$11:$D$20</c:f>
              <c:numCache>
                <c:formatCode>#,##0</c:formatCode>
                <c:ptCount val="10"/>
                <c:pt idx="0" formatCode="General">
                  <c:v>68</c:v>
                </c:pt>
                <c:pt idx="1">
                  <c:v>124</c:v>
                </c:pt>
                <c:pt idx="2">
                  <c:v>79</c:v>
                </c:pt>
                <c:pt idx="3">
                  <c:v>108</c:v>
                </c:pt>
                <c:pt idx="4">
                  <c:v>148</c:v>
                </c:pt>
                <c:pt idx="5">
                  <c:v>221</c:v>
                </c:pt>
                <c:pt idx="6">
                  <c:v>327</c:v>
                </c:pt>
                <c:pt idx="7">
                  <c:v>420</c:v>
                </c:pt>
                <c:pt idx="8">
                  <c:v>398</c:v>
                </c:pt>
                <c:pt idx="9">
                  <c:v>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3-4B60-A8A7-04C9A990D440}"/>
            </c:ext>
          </c:extLst>
        </c:ser>
        <c:ser>
          <c:idx val="1"/>
          <c:order val="1"/>
          <c:tx>
            <c:strRef>
              <c:f>'SH IQCD UFF'!$E$10</c:f>
              <c:strCache>
                <c:ptCount val="1"/>
                <c:pt idx="0">
                  <c:v>Especialistas (E)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h="152400"/>
            </a:sp3d>
          </c:spPr>
          <c:invertIfNegative val="0"/>
          <c:cat>
            <c:strRef>
              <c:f>'SH IQCD UFF'!$C$11:$C$20</c:f>
              <c:strCache>
                <c:ptCount val="10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</c:strCache>
            </c:strRef>
          </c:cat>
          <c:val>
            <c:numRef>
              <c:f>'SH IQCD UFF'!$E$11:$E$20</c:f>
              <c:numCache>
                <c:formatCode>#,##0</c:formatCode>
                <c:ptCount val="10"/>
                <c:pt idx="0" formatCode="General">
                  <c:v>69</c:v>
                </c:pt>
                <c:pt idx="1">
                  <c:v>80</c:v>
                </c:pt>
                <c:pt idx="2">
                  <c:v>86</c:v>
                </c:pt>
                <c:pt idx="3">
                  <c:v>97</c:v>
                </c:pt>
                <c:pt idx="4">
                  <c:v>109</c:v>
                </c:pt>
                <c:pt idx="5">
                  <c:v>116</c:v>
                </c:pt>
                <c:pt idx="6">
                  <c:v>129</c:v>
                </c:pt>
                <c:pt idx="7">
                  <c:v>139</c:v>
                </c:pt>
                <c:pt idx="8">
                  <c:v>151</c:v>
                </c:pt>
                <c:pt idx="9">
                  <c:v>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83-4B60-A8A7-04C9A990D440}"/>
            </c:ext>
          </c:extLst>
        </c:ser>
        <c:ser>
          <c:idx val="2"/>
          <c:order val="2"/>
          <c:tx>
            <c:strRef>
              <c:f>'SH IQCD UFF'!$F$10</c:f>
              <c:strCache>
                <c:ptCount val="1"/>
                <c:pt idx="0">
                  <c:v>Mestres (M)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h="152400"/>
            </a:sp3d>
          </c:spPr>
          <c:invertIfNegative val="0"/>
          <c:cat>
            <c:strRef>
              <c:f>'SH IQCD UFF'!$C$11:$C$20</c:f>
              <c:strCache>
                <c:ptCount val="10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</c:strCache>
            </c:strRef>
          </c:cat>
          <c:val>
            <c:numRef>
              <c:f>'SH IQCD UFF'!$F$11:$F$20</c:f>
              <c:numCache>
                <c:formatCode>#,##0</c:formatCode>
                <c:ptCount val="10"/>
                <c:pt idx="0" formatCode="General">
                  <c:v>714</c:v>
                </c:pt>
                <c:pt idx="1">
                  <c:v>605</c:v>
                </c:pt>
                <c:pt idx="2">
                  <c:v>549</c:v>
                </c:pt>
                <c:pt idx="3">
                  <c:v>665</c:v>
                </c:pt>
                <c:pt idx="4">
                  <c:v>731</c:v>
                </c:pt>
                <c:pt idx="5">
                  <c:v>675</c:v>
                </c:pt>
                <c:pt idx="6">
                  <c:v>588</c:v>
                </c:pt>
                <c:pt idx="7">
                  <c:v>558</c:v>
                </c:pt>
                <c:pt idx="8">
                  <c:v>539</c:v>
                </c:pt>
                <c:pt idx="9">
                  <c:v>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83-4B60-A8A7-04C9A990D440}"/>
            </c:ext>
          </c:extLst>
        </c:ser>
        <c:ser>
          <c:idx val="3"/>
          <c:order val="3"/>
          <c:tx>
            <c:strRef>
              <c:f>'SH IQCD UFF'!$G$10</c:f>
              <c:strCache>
                <c:ptCount val="1"/>
                <c:pt idx="0">
                  <c:v>Doutores (D)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h="152400"/>
            </a:sp3d>
          </c:spPr>
          <c:invertIfNegative val="0"/>
          <c:cat>
            <c:strRef>
              <c:f>'SH IQCD UFF'!$C$11:$C$20</c:f>
              <c:strCache>
                <c:ptCount val="10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</c:strCache>
            </c:strRef>
          </c:cat>
          <c:val>
            <c:numRef>
              <c:f>'SH IQCD UFF'!$G$11:$G$20</c:f>
              <c:numCache>
                <c:formatCode>#,##0</c:formatCode>
                <c:ptCount val="10"/>
                <c:pt idx="0">
                  <c:v>2559</c:v>
                </c:pt>
                <c:pt idx="1">
                  <c:v>2316</c:v>
                </c:pt>
                <c:pt idx="2">
                  <c:v>2179</c:v>
                </c:pt>
                <c:pt idx="3">
                  <c:v>2057</c:v>
                </c:pt>
                <c:pt idx="4">
                  <c:v>1937</c:v>
                </c:pt>
                <c:pt idx="5">
                  <c:v>1873</c:v>
                </c:pt>
                <c:pt idx="6">
                  <c:v>1667</c:v>
                </c:pt>
                <c:pt idx="7">
                  <c:v>1329</c:v>
                </c:pt>
                <c:pt idx="8">
                  <c:v>1227</c:v>
                </c:pt>
                <c:pt idx="9">
                  <c:v>1220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83-4B60-A8A7-04C9A990D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82745352"/>
        <c:axId val="382747704"/>
        <c:axId val="382788496"/>
      </c:bar3DChart>
      <c:catAx>
        <c:axId val="38274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2747704"/>
        <c:crosses val="autoZero"/>
        <c:auto val="1"/>
        <c:lblAlgn val="ctr"/>
        <c:lblOffset val="100"/>
        <c:noMultiLvlLbl val="0"/>
      </c:catAx>
      <c:valAx>
        <c:axId val="38274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2745352"/>
        <c:crosses val="autoZero"/>
        <c:crossBetween val="between"/>
      </c:valAx>
      <c:serAx>
        <c:axId val="38278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747704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>
                <a:solidFill>
                  <a:srgbClr val="002060"/>
                </a:solidFill>
              </a:rPr>
              <a:t>Série Histórica do Índice de Qualificação dos Corpos Docentes Ativos e Permanentes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 IQCD UFF'!$S$4</c:f>
              <c:strCache>
                <c:ptCount val="1"/>
                <c:pt idx="0">
                  <c:v>IQCD Ativos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h="152400"/>
            </a:sp3d>
          </c:spPr>
          <c:invertIfNegative val="0"/>
          <c:cat>
            <c:strRef>
              <c:f>'SH IQCD UFF'!$T$3:$AC$3</c:f>
              <c:strCache>
                <c:ptCount val="10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</c:strCache>
            </c:strRef>
          </c:cat>
          <c:val>
            <c:numRef>
              <c:f>'SH IQCD UFF'!$T$4:$AC$4</c:f>
              <c:numCache>
                <c:formatCode>#,##0.00</c:formatCode>
                <c:ptCount val="10"/>
                <c:pt idx="0" formatCode="General">
                  <c:v>4.4400000000000004</c:v>
                </c:pt>
                <c:pt idx="1">
                  <c:v>4.3772799999999998</c:v>
                </c:pt>
                <c:pt idx="2">
                  <c:v>4.4220532319391639</c:v>
                </c:pt>
                <c:pt idx="3">
                  <c:v>4.2985992483771778</c:v>
                </c:pt>
                <c:pt idx="4">
                  <c:v>4.1859829059829057</c:v>
                </c:pt>
                <c:pt idx="5">
                  <c:v>4.1050259965337954</c:v>
                </c:pt>
                <c:pt idx="6">
                  <c:v>3.9409811877535965</c:v>
                </c:pt>
                <c:pt idx="7">
                  <c:v>3.6864268192968113</c:v>
                </c:pt>
                <c:pt idx="8">
                  <c:v>3.6509719222462205</c:v>
                </c:pt>
                <c:pt idx="9">
                  <c:v>3.6655333616659584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D-4623-9328-B2324CA079B7}"/>
            </c:ext>
          </c:extLst>
        </c:ser>
        <c:ser>
          <c:idx val="1"/>
          <c:order val="1"/>
          <c:tx>
            <c:strRef>
              <c:f>'SH IQCD UFF'!$S$5</c:f>
              <c:strCache>
                <c:ptCount val="1"/>
                <c:pt idx="0">
                  <c:v>IQCD QP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152400"/>
            </a:sp3d>
          </c:spPr>
          <c:invertIfNegative val="0"/>
          <c:cat>
            <c:strRef>
              <c:f>'SH IQCD UFF'!$T$3:$AC$3</c:f>
              <c:strCache>
                <c:ptCount val="10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</c:strCache>
            </c:strRef>
          </c:cat>
          <c:val>
            <c:numRef>
              <c:f>'SH IQCD UFF'!$T$5:$AC$5</c:f>
              <c:numCache>
                <c:formatCode>0.00</c:formatCode>
                <c:ptCount val="10"/>
                <c:pt idx="0" formatCode="General">
                  <c:v>4.55</c:v>
                </c:pt>
                <c:pt idx="1">
                  <c:v>4.4846841097638803</c:v>
                </c:pt>
                <c:pt idx="2">
                  <c:v>4.4379730174399477</c:v>
                </c:pt>
                <c:pt idx="3">
                  <c:v>4.3606224627875507</c:v>
                </c:pt>
                <c:pt idx="4">
                  <c:v>4.2886773206392386</c:v>
                </c:pt>
                <c:pt idx="5">
                  <c:v>4.2342896174863389</c:v>
                </c:pt>
                <c:pt idx="6">
                  <c:v>4.2051582649472454</c:v>
                </c:pt>
                <c:pt idx="7">
                  <c:v>4.064559819413093</c:v>
                </c:pt>
                <c:pt idx="8">
                  <c:v>3.9944928866452503</c:v>
                </c:pt>
                <c:pt idx="9">
                  <c:v>3.9390953873712493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4D-4623-9328-B2324CA07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845328"/>
        <c:axId val="383847288"/>
      </c:barChart>
      <c:catAx>
        <c:axId val="38384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3847288"/>
        <c:crosses val="autoZero"/>
        <c:auto val="1"/>
        <c:lblAlgn val="ctr"/>
        <c:lblOffset val="100"/>
        <c:noMultiLvlLbl val="0"/>
      </c:catAx>
      <c:valAx>
        <c:axId val="38384728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3845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baseline="0">
          <a:solidFill>
            <a:schemeClr val="tx2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24</xdr:row>
      <xdr:rowOff>64293</xdr:rowOff>
    </xdr:from>
    <xdr:ext cx="65" cy="172227"/>
    <xdr:sp macro="" textlink="">
      <xdr:nvSpPr>
        <xdr:cNvPr id="3" name="CaixaDeTexto 2"/>
        <xdr:cNvSpPr txBox="1"/>
      </xdr:nvSpPr>
      <xdr:spPr>
        <a:xfrm>
          <a:off x="19259550" y="28408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169830</xdr:colOff>
      <xdr:row>2</xdr:row>
      <xdr:rowOff>53657</xdr:rowOff>
    </xdr:from>
    <xdr:ext cx="3878294" cy="8178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/>
            <xdr:cNvSpPr txBox="1"/>
          </xdr:nvSpPr>
          <xdr:spPr>
            <a:xfrm>
              <a:off x="4684680" y="425132"/>
              <a:ext cx="3878294" cy="8178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2400" b="1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𝑰𝑸𝑪𝑫</m:t>
                    </m:r>
                    <m:r>
                      <a:rPr lang="pt-BR" sz="2400" b="1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𝟓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𝑫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𝟑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𝑴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𝑬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𝑮</m:t>
                        </m:r>
                      </m:num>
                      <m:den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𝑫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𝑴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𝑬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pt-BR" sz="24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𝑮</m:t>
                        </m:r>
                      </m:den>
                    </m:f>
                  </m:oMath>
                </m:oMathPara>
              </a14:m>
              <a:endParaRPr lang="pt-BR" sz="2400" b="1"/>
            </a:p>
          </xdr:txBody>
        </xdr:sp>
      </mc:Choice>
      <mc:Fallback xmlns="">
        <xdr:sp macro="" textlink="">
          <xdr:nvSpPr>
            <xdr:cNvPr id="4" name="CaixaDeTexto 3"/>
            <xdr:cNvSpPr txBox="1"/>
          </xdr:nvSpPr>
          <xdr:spPr>
            <a:xfrm>
              <a:off x="4684680" y="425132"/>
              <a:ext cx="3878294" cy="8178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24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𝑰𝑸𝑪𝑫=  (𝟓𝑫+𝟑𝑴+𝟐𝑬+𝑮)/(𝑫+𝑴+𝑬+𝑮)</a:t>
              </a:r>
              <a:endParaRPr lang="pt-BR" sz="2400" b="1"/>
            </a:p>
          </xdr:txBody>
        </xdr:sp>
      </mc:Fallback>
    </mc:AlternateContent>
    <xdr:clientData/>
  </xdr:oneCellAnchor>
  <xdr:twoCellAnchor>
    <xdr:from>
      <xdr:col>2</xdr:col>
      <xdr:colOff>0</xdr:colOff>
      <xdr:row>47</xdr:row>
      <xdr:rowOff>0</xdr:rowOff>
    </xdr:from>
    <xdr:to>
      <xdr:col>8</xdr:col>
      <xdr:colOff>243450</xdr:colOff>
      <xdr:row>74</xdr:row>
      <xdr:rowOff>40500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104776</xdr:colOff>
      <xdr:row>76</xdr:row>
      <xdr:rowOff>73024</xdr:rowOff>
    </xdr:from>
    <xdr:to>
      <xdr:col>8</xdr:col>
      <xdr:colOff>348226</xdr:colOff>
      <xdr:row>103</xdr:row>
      <xdr:rowOff>113524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ownloads/TCU%20Indicadores%202014%20Sinte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Sintese"/>
      <sheetName val="Custo"/>
      <sheetName val="Graduação"/>
      <sheetName val="Pós-Stricto"/>
      <sheetName val="Residencia"/>
      <sheetName val="Alunos"/>
      <sheetName val="TSG"/>
      <sheetName val="ProfEq"/>
      <sheetName val="IQCD"/>
      <sheetName val="Técnicos"/>
    </sheetNames>
    <sheetDataSet>
      <sheetData sheetId="0" refreshError="1"/>
      <sheetData sheetId="1" refreshError="1"/>
      <sheetData sheetId="2" refreshError="1"/>
      <sheetData sheetId="3">
        <row r="3">
          <cell r="J3">
            <v>1</v>
          </cell>
          <cell r="O3">
            <v>0</v>
          </cell>
          <cell r="AI3">
            <v>39</v>
          </cell>
        </row>
        <row r="4">
          <cell r="J4">
            <v>1</v>
          </cell>
          <cell r="O4">
            <v>0</v>
          </cell>
          <cell r="AI4">
            <v>26</v>
          </cell>
        </row>
        <row r="5">
          <cell r="J5">
            <v>1</v>
          </cell>
          <cell r="O5">
            <v>0</v>
          </cell>
          <cell r="AI5">
            <v>143</v>
          </cell>
        </row>
        <row r="6">
          <cell r="J6">
            <v>1</v>
          </cell>
          <cell r="O6">
            <v>0</v>
          </cell>
          <cell r="AI6">
            <v>93</v>
          </cell>
        </row>
        <row r="7">
          <cell r="J7">
            <v>1</v>
          </cell>
          <cell r="O7">
            <v>1</v>
          </cell>
          <cell r="AI7">
            <v>9</v>
          </cell>
        </row>
        <row r="8">
          <cell r="J8">
            <v>1</v>
          </cell>
          <cell r="O8">
            <v>1</v>
          </cell>
          <cell r="AI8">
            <v>0</v>
          </cell>
        </row>
        <row r="9">
          <cell r="J9">
            <v>1.5</v>
          </cell>
          <cell r="O9">
            <v>0</v>
          </cell>
          <cell r="AI9">
            <v>77</v>
          </cell>
        </row>
        <row r="10">
          <cell r="J10">
            <v>1</v>
          </cell>
          <cell r="O10">
            <v>0</v>
          </cell>
          <cell r="AI10">
            <v>43</v>
          </cell>
        </row>
        <row r="11">
          <cell r="J11">
            <v>1.5</v>
          </cell>
          <cell r="O11">
            <v>1</v>
          </cell>
          <cell r="AI11">
            <v>0</v>
          </cell>
        </row>
        <row r="12">
          <cell r="J12">
            <v>1</v>
          </cell>
          <cell r="O12">
            <v>0</v>
          </cell>
          <cell r="AI12">
            <v>43</v>
          </cell>
        </row>
        <row r="13">
          <cell r="J13">
            <v>2</v>
          </cell>
          <cell r="O13">
            <v>0</v>
          </cell>
          <cell r="AI13">
            <v>30</v>
          </cell>
        </row>
        <row r="14">
          <cell r="J14">
            <v>2</v>
          </cell>
          <cell r="O14">
            <v>1</v>
          </cell>
          <cell r="AI14">
            <v>0</v>
          </cell>
        </row>
        <row r="15">
          <cell r="J15">
            <v>2</v>
          </cell>
          <cell r="O15">
            <v>1</v>
          </cell>
          <cell r="AI15">
            <v>0</v>
          </cell>
        </row>
        <row r="16">
          <cell r="J16">
            <v>1.5</v>
          </cell>
          <cell r="O16">
            <v>0</v>
          </cell>
          <cell r="AI16">
            <v>34</v>
          </cell>
        </row>
        <row r="17">
          <cell r="J17">
            <v>1.5</v>
          </cell>
          <cell r="O17">
            <v>0</v>
          </cell>
          <cell r="AI17">
            <v>7</v>
          </cell>
        </row>
        <row r="18">
          <cell r="J18">
            <v>1</v>
          </cell>
          <cell r="O18">
            <v>1</v>
          </cell>
          <cell r="AI18">
            <v>0</v>
          </cell>
        </row>
        <row r="19">
          <cell r="J19">
            <v>2</v>
          </cell>
          <cell r="O19">
            <v>0</v>
          </cell>
          <cell r="AI19">
            <v>36</v>
          </cell>
        </row>
        <row r="20">
          <cell r="J20">
            <v>1</v>
          </cell>
          <cell r="O20">
            <v>0</v>
          </cell>
          <cell r="AI20">
            <v>22</v>
          </cell>
        </row>
        <row r="21">
          <cell r="J21">
            <v>1</v>
          </cell>
          <cell r="O21">
            <v>0</v>
          </cell>
          <cell r="AI21">
            <v>0</v>
          </cell>
        </row>
        <row r="22">
          <cell r="J22">
            <v>1</v>
          </cell>
          <cell r="O22">
            <v>0</v>
          </cell>
          <cell r="AI22">
            <v>86</v>
          </cell>
        </row>
        <row r="23">
          <cell r="J23">
            <v>1</v>
          </cell>
          <cell r="O23">
            <v>1</v>
          </cell>
          <cell r="AI23">
            <v>23</v>
          </cell>
        </row>
        <row r="24">
          <cell r="J24">
            <v>1</v>
          </cell>
          <cell r="O24">
            <v>1</v>
          </cell>
          <cell r="AI24">
            <v>25</v>
          </cell>
        </row>
        <row r="25">
          <cell r="J25">
            <v>1</v>
          </cell>
          <cell r="O25">
            <v>0</v>
          </cell>
          <cell r="AI25">
            <v>111</v>
          </cell>
        </row>
        <row r="26">
          <cell r="J26">
            <v>2</v>
          </cell>
          <cell r="O26">
            <v>1</v>
          </cell>
          <cell r="AI26">
            <v>0</v>
          </cell>
        </row>
        <row r="27">
          <cell r="J27">
            <v>1</v>
          </cell>
          <cell r="O27">
            <v>1</v>
          </cell>
          <cell r="AI27">
            <v>10</v>
          </cell>
        </row>
        <row r="28">
          <cell r="J28">
            <v>1</v>
          </cell>
          <cell r="O28">
            <v>0</v>
          </cell>
          <cell r="AI28">
            <v>46</v>
          </cell>
        </row>
        <row r="29">
          <cell r="J29">
            <v>1.5</v>
          </cell>
          <cell r="O29">
            <v>1</v>
          </cell>
          <cell r="AI29">
            <v>21</v>
          </cell>
        </row>
        <row r="30">
          <cell r="J30">
            <v>1.5</v>
          </cell>
          <cell r="O30">
            <v>1</v>
          </cell>
          <cell r="AI30">
            <v>0</v>
          </cell>
        </row>
        <row r="31">
          <cell r="J31">
            <v>1</v>
          </cell>
          <cell r="O31">
            <v>0</v>
          </cell>
          <cell r="AI31">
            <v>81</v>
          </cell>
        </row>
        <row r="32">
          <cell r="J32">
            <v>1</v>
          </cell>
          <cell r="O32">
            <v>0</v>
          </cell>
          <cell r="AI32">
            <v>0</v>
          </cell>
        </row>
        <row r="33">
          <cell r="J33">
            <v>1</v>
          </cell>
          <cell r="O33">
            <v>0</v>
          </cell>
          <cell r="AI33">
            <v>0</v>
          </cell>
        </row>
        <row r="34">
          <cell r="J34">
            <v>2</v>
          </cell>
          <cell r="O34">
            <v>1</v>
          </cell>
          <cell r="AI34">
            <v>0</v>
          </cell>
        </row>
        <row r="35">
          <cell r="J35">
            <v>1</v>
          </cell>
          <cell r="O35">
            <v>0</v>
          </cell>
          <cell r="AI35">
            <v>37</v>
          </cell>
        </row>
        <row r="36">
          <cell r="J36">
            <v>1</v>
          </cell>
          <cell r="O36">
            <v>0</v>
          </cell>
          <cell r="AI36">
            <v>228</v>
          </cell>
        </row>
        <row r="37">
          <cell r="J37">
            <v>1</v>
          </cell>
          <cell r="O37">
            <v>1</v>
          </cell>
          <cell r="AI37">
            <v>0</v>
          </cell>
        </row>
        <row r="38">
          <cell r="J38">
            <v>1.5</v>
          </cell>
          <cell r="O38">
            <v>1</v>
          </cell>
          <cell r="AI38">
            <v>34</v>
          </cell>
        </row>
        <row r="39">
          <cell r="J39">
            <v>1.5</v>
          </cell>
          <cell r="O39">
            <v>0</v>
          </cell>
          <cell r="AI39">
            <v>87</v>
          </cell>
        </row>
        <row r="40">
          <cell r="J40">
            <v>1.5</v>
          </cell>
          <cell r="O40">
            <v>0</v>
          </cell>
          <cell r="AI40">
            <v>15</v>
          </cell>
        </row>
        <row r="41">
          <cell r="J41">
            <v>2</v>
          </cell>
          <cell r="O41">
            <v>1</v>
          </cell>
          <cell r="AI41">
            <v>58</v>
          </cell>
        </row>
        <row r="42">
          <cell r="J42">
            <v>2</v>
          </cell>
          <cell r="O42">
            <v>0</v>
          </cell>
          <cell r="AI42">
            <v>24</v>
          </cell>
        </row>
        <row r="43">
          <cell r="J43">
            <v>2</v>
          </cell>
          <cell r="O43">
            <v>0</v>
          </cell>
          <cell r="AI43">
            <v>64</v>
          </cell>
        </row>
        <row r="44">
          <cell r="J44">
            <v>2</v>
          </cell>
          <cell r="O44">
            <v>0</v>
          </cell>
          <cell r="AI44">
            <v>17</v>
          </cell>
        </row>
        <row r="45">
          <cell r="J45">
            <v>2</v>
          </cell>
          <cell r="O45">
            <v>1</v>
          </cell>
          <cell r="AI45">
            <v>9</v>
          </cell>
        </row>
        <row r="46">
          <cell r="J46">
            <v>2</v>
          </cell>
          <cell r="O46">
            <v>0</v>
          </cell>
          <cell r="AI46">
            <v>49</v>
          </cell>
        </row>
        <row r="47">
          <cell r="J47">
            <v>2</v>
          </cell>
          <cell r="O47">
            <v>0</v>
          </cell>
          <cell r="AI47">
            <v>33</v>
          </cell>
        </row>
        <row r="48">
          <cell r="J48">
            <v>2</v>
          </cell>
          <cell r="O48">
            <v>0</v>
          </cell>
          <cell r="AI48">
            <v>63</v>
          </cell>
        </row>
        <row r="49">
          <cell r="J49">
            <v>2</v>
          </cell>
          <cell r="O49">
            <v>0</v>
          </cell>
          <cell r="AI49">
            <v>40</v>
          </cell>
        </row>
        <row r="50">
          <cell r="J50">
            <v>2</v>
          </cell>
          <cell r="O50">
            <v>0</v>
          </cell>
          <cell r="AI50">
            <v>47</v>
          </cell>
        </row>
        <row r="51">
          <cell r="J51">
            <v>2</v>
          </cell>
          <cell r="O51">
            <v>0</v>
          </cell>
          <cell r="AI51">
            <v>55</v>
          </cell>
        </row>
        <row r="52">
          <cell r="J52">
            <v>2</v>
          </cell>
          <cell r="O52">
            <v>0</v>
          </cell>
          <cell r="AI52">
            <v>70</v>
          </cell>
        </row>
        <row r="53">
          <cell r="J53">
            <v>2</v>
          </cell>
          <cell r="O53">
            <v>0</v>
          </cell>
          <cell r="AI53">
            <v>40</v>
          </cell>
        </row>
        <row r="54">
          <cell r="J54">
            <v>2</v>
          </cell>
          <cell r="O54">
            <v>0</v>
          </cell>
          <cell r="AI54">
            <v>63</v>
          </cell>
        </row>
        <row r="55">
          <cell r="J55">
            <v>1.5</v>
          </cell>
          <cell r="O55">
            <v>1</v>
          </cell>
          <cell r="AI55">
            <v>14</v>
          </cell>
        </row>
        <row r="56">
          <cell r="J56">
            <v>1.5</v>
          </cell>
          <cell r="O56">
            <v>0</v>
          </cell>
          <cell r="AI56">
            <v>31</v>
          </cell>
        </row>
        <row r="57">
          <cell r="J57">
            <v>2</v>
          </cell>
          <cell r="O57">
            <v>0</v>
          </cell>
          <cell r="AI57">
            <v>30</v>
          </cell>
        </row>
        <row r="58">
          <cell r="J58">
            <v>1</v>
          </cell>
          <cell r="O58">
            <v>1</v>
          </cell>
          <cell r="AI58">
            <v>19</v>
          </cell>
        </row>
        <row r="59">
          <cell r="J59">
            <v>1.5</v>
          </cell>
          <cell r="O59">
            <v>0</v>
          </cell>
          <cell r="AI59">
            <v>22</v>
          </cell>
        </row>
        <row r="60">
          <cell r="J60">
            <v>1.5</v>
          </cell>
          <cell r="O60">
            <v>1</v>
          </cell>
          <cell r="AI60">
            <v>0</v>
          </cell>
        </row>
        <row r="61">
          <cell r="J61">
            <v>1.5</v>
          </cell>
          <cell r="O61">
            <v>1</v>
          </cell>
          <cell r="AI61">
            <v>0</v>
          </cell>
        </row>
        <row r="62">
          <cell r="J62">
            <v>1.5</v>
          </cell>
          <cell r="O62">
            <v>1</v>
          </cell>
          <cell r="AI62">
            <v>0</v>
          </cell>
        </row>
        <row r="63">
          <cell r="J63">
            <v>2</v>
          </cell>
          <cell r="O63">
            <v>0</v>
          </cell>
          <cell r="AI63">
            <v>13</v>
          </cell>
        </row>
        <row r="64">
          <cell r="J64">
            <v>2</v>
          </cell>
          <cell r="O64">
            <v>1</v>
          </cell>
          <cell r="AI64">
            <v>6</v>
          </cell>
        </row>
        <row r="65">
          <cell r="J65">
            <v>2</v>
          </cell>
          <cell r="O65">
            <v>0</v>
          </cell>
          <cell r="AI65">
            <v>42</v>
          </cell>
        </row>
        <row r="66">
          <cell r="J66">
            <v>2</v>
          </cell>
          <cell r="O66">
            <v>1</v>
          </cell>
          <cell r="AI66">
            <v>0</v>
          </cell>
        </row>
        <row r="67">
          <cell r="J67">
            <v>1</v>
          </cell>
          <cell r="O67">
            <v>1</v>
          </cell>
          <cell r="AI67">
            <v>0</v>
          </cell>
        </row>
        <row r="68">
          <cell r="J68">
            <v>1</v>
          </cell>
          <cell r="O68">
            <v>0</v>
          </cell>
          <cell r="AI68">
            <v>143</v>
          </cell>
        </row>
        <row r="69">
          <cell r="J69">
            <v>1</v>
          </cell>
          <cell r="O69">
            <v>1</v>
          </cell>
          <cell r="AI69">
            <v>18</v>
          </cell>
        </row>
        <row r="70">
          <cell r="J70">
            <v>1</v>
          </cell>
          <cell r="O70">
            <v>0</v>
          </cell>
          <cell r="AI70">
            <v>111</v>
          </cell>
        </row>
        <row r="71">
          <cell r="J71">
            <v>1.5</v>
          </cell>
          <cell r="O71">
            <v>0</v>
          </cell>
          <cell r="AI71">
            <v>32</v>
          </cell>
        </row>
        <row r="72">
          <cell r="J72">
            <v>1.5</v>
          </cell>
          <cell r="O72">
            <v>0</v>
          </cell>
          <cell r="AI72">
            <v>1</v>
          </cell>
        </row>
        <row r="73">
          <cell r="J73">
            <v>1.5</v>
          </cell>
          <cell r="O73">
            <v>1</v>
          </cell>
          <cell r="AI73">
            <v>0</v>
          </cell>
        </row>
        <row r="74">
          <cell r="J74">
            <v>4.5</v>
          </cell>
          <cell r="O74">
            <v>0</v>
          </cell>
          <cell r="AI74">
            <v>103</v>
          </cell>
        </row>
        <row r="75">
          <cell r="J75">
            <v>4.5</v>
          </cell>
          <cell r="O75">
            <v>0</v>
          </cell>
          <cell r="AI75">
            <v>27</v>
          </cell>
        </row>
        <row r="76">
          <cell r="J76">
            <v>2</v>
          </cell>
          <cell r="O76">
            <v>0</v>
          </cell>
          <cell r="AI76">
            <v>38</v>
          </cell>
        </row>
        <row r="77">
          <cell r="J77">
            <v>4.5</v>
          </cell>
          <cell r="O77">
            <v>0</v>
          </cell>
          <cell r="AI77">
            <v>75</v>
          </cell>
        </row>
        <row r="78">
          <cell r="J78">
            <v>4.5</v>
          </cell>
          <cell r="O78">
            <v>1</v>
          </cell>
          <cell r="AI78">
            <v>93</v>
          </cell>
        </row>
        <row r="79">
          <cell r="J79">
            <v>1</v>
          </cell>
          <cell r="O79">
            <v>0</v>
          </cell>
          <cell r="AI79">
            <v>20</v>
          </cell>
        </row>
        <row r="80">
          <cell r="J80">
            <v>1</v>
          </cell>
          <cell r="O80">
            <v>0</v>
          </cell>
          <cell r="AI80">
            <v>93</v>
          </cell>
        </row>
        <row r="81">
          <cell r="J81">
            <v>1</v>
          </cell>
          <cell r="O81">
            <v>1</v>
          </cell>
          <cell r="AI81">
            <v>28</v>
          </cell>
        </row>
        <row r="82">
          <cell r="J82">
            <v>1</v>
          </cell>
          <cell r="O82">
            <v>1</v>
          </cell>
          <cell r="AI82">
            <v>0</v>
          </cell>
        </row>
        <row r="83">
          <cell r="J83">
            <v>2</v>
          </cell>
          <cell r="O83">
            <v>1</v>
          </cell>
          <cell r="AI83">
            <v>0</v>
          </cell>
        </row>
        <row r="84">
          <cell r="J84">
            <v>1</v>
          </cell>
          <cell r="O84">
            <v>0</v>
          </cell>
          <cell r="AI84">
            <v>44</v>
          </cell>
        </row>
        <row r="85">
          <cell r="J85">
            <v>1</v>
          </cell>
          <cell r="O85">
            <v>0</v>
          </cell>
          <cell r="AI85">
            <v>16</v>
          </cell>
        </row>
        <row r="86">
          <cell r="J86">
            <v>1</v>
          </cell>
          <cell r="O86">
            <v>1</v>
          </cell>
          <cell r="AI86">
            <v>0</v>
          </cell>
        </row>
        <row r="87">
          <cell r="J87">
            <v>1</v>
          </cell>
          <cell r="O87">
            <v>0</v>
          </cell>
          <cell r="AI87">
            <v>148</v>
          </cell>
        </row>
        <row r="88">
          <cell r="J88">
            <v>1</v>
          </cell>
          <cell r="O88">
            <v>0</v>
          </cell>
          <cell r="AI88">
            <v>43</v>
          </cell>
        </row>
        <row r="89">
          <cell r="J89">
            <v>1</v>
          </cell>
          <cell r="O89">
            <v>1</v>
          </cell>
          <cell r="AI89">
            <v>0</v>
          </cell>
        </row>
        <row r="90">
          <cell r="J90">
            <v>2</v>
          </cell>
          <cell r="O90">
            <v>0</v>
          </cell>
          <cell r="AI90">
            <v>23</v>
          </cell>
        </row>
        <row r="91">
          <cell r="J91">
            <v>2</v>
          </cell>
          <cell r="O91">
            <v>1</v>
          </cell>
          <cell r="AI91">
            <v>6</v>
          </cell>
        </row>
        <row r="92">
          <cell r="J92">
            <v>2</v>
          </cell>
          <cell r="O92">
            <v>0</v>
          </cell>
          <cell r="AI92">
            <v>22</v>
          </cell>
        </row>
        <row r="93">
          <cell r="J93">
            <v>1</v>
          </cell>
          <cell r="O93">
            <v>1</v>
          </cell>
          <cell r="AI93">
            <v>37</v>
          </cell>
        </row>
        <row r="94">
          <cell r="J94">
            <v>1</v>
          </cell>
          <cell r="O94">
            <v>1</v>
          </cell>
          <cell r="AI94">
            <v>0</v>
          </cell>
        </row>
        <row r="95">
          <cell r="J95">
            <v>1</v>
          </cell>
          <cell r="O95">
            <v>0</v>
          </cell>
          <cell r="AI95">
            <v>37</v>
          </cell>
        </row>
        <row r="96">
          <cell r="J96">
            <v>1</v>
          </cell>
          <cell r="O96">
            <v>0</v>
          </cell>
          <cell r="AI96">
            <v>146</v>
          </cell>
        </row>
        <row r="97">
          <cell r="J97">
            <v>1</v>
          </cell>
          <cell r="O97">
            <v>0</v>
          </cell>
          <cell r="AI97">
            <v>33</v>
          </cell>
        </row>
        <row r="98">
          <cell r="J98">
            <v>1.5</v>
          </cell>
          <cell r="O98">
            <v>1</v>
          </cell>
          <cell r="AI98">
            <v>0</v>
          </cell>
        </row>
        <row r="99">
          <cell r="J99">
            <v>1</v>
          </cell>
          <cell r="O99">
            <v>1</v>
          </cell>
          <cell r="AI99">
            <v>0</v>
          </cell>
        </row>
        <row r="100">
          <cell r="J100">
            <v>1</v>
          </cell>
          <cell r="O100">
            <v>0</v>
          </cell>
          <cell r="AI100">
            <v>75</v>
          </cell>
        </row>
        <row r="101">
          <cell r="J101">
            <v>1</v>
          </cell>
          <cell r="O101">
            <v>0</v>
          </cell>
          <cell r="AI101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H12" t="str">
            <v>2007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52"/>
  <sheetViews>
    <sheetView showGridLines="0" tabSelected="1" topLeftCell="B1" workbookViewId="0">
      <selection activeCell="J90" sqref="J90"/>
    </sheetView>
  </sheetViews>
  <sheetFormatPr defaultColWidth="10.83203125" defaultRowHeight="15" x14ac:dyDescent="0.35"/>
  <cols>
    <col min="1" max="2" width="10.83203125" style="9"/>
    <col min="3" max="9" width="19.5" style="9" customWidth="1"/>
    <col min="10" max="10" width="10.83203125" style="10"/>
    <col min="11" max="16384" width="10.83203125" style="9"/>
  </cols>
  <sheetData>
    <row r="3" spans="2:34" ht="15.5" x14ac:dyDescent="0.35">
      <c r="S3" s="6" t="s">
        <v>24</v>
      </c>
      <c r="T3" s="33">
        <v>2015</v>
      </c>
      <c r="U3" s="2" t="s">
        <v>13</v>
      </c>
      <c r="V3" s="2" t="s">
        <v>12</v>
      </c>
      <c r="W3" s="2" t="s">
        <v>11</v>
      </c>
      <c r="X3" s="2" t="s">
        <v>10</v>
      </c>
      <c r="Y3" s="2" t="s">
        <v>9</v>
      </c>
      <c r="Z3" s="2" t="s">
        <v>8</v>
      </c>
      <c r="AA3" s="2" t="s">
        <v>7</v>
      </c>
      <c r="AB3" s="2" t="s">
        <v>6</v>
      </c>
      <c r="AC3" s="2" t="s">
        <v>5</v>
      </c>
      <c r="AD3" s="2" t="s">
        <v>4</v>
      </c>
      <c r="AE3" s="2" t="s">
        <v>3</v>
      </c>
      <c r="AF3" s="2" t="s">
        <v>2</v>
      </c>
      <c r="AG3" s="3" t="s">
        <v>1</v>
      </c>
      <c r="AH3" s="1"/>
    </row>
    <row r="4" spans="2:34" ht="15.5" x14ac:dyDescent="0.35">
      <c r="S4" s="28" t="s">
        <v>15</v>
      </c>
      <c r="T4" s="34">
        <v>4.4400000000000004</v>
      </c>
      <c r="U4" s="4">
        <v>4.3772799999999998</v>
      </c>
      <c r="V4" s="4">
        <v>4.4220532319391639</v>
      </c>
      <c r="W4" s="4">
        <v>4.2985992483771778</v>
      </c>
      <c r="X4" s="4">
        <v>4.1859829059829057</v>
      </c>
      <c r="Y4" s="4">
        <v>4.1050259965337954</v>
      </c>
      <c r="Z4" s="4">
        <v>3.9409811877535965</v>
      </c>
      <c r="AA4" s="4">
        <v>3.6864268192968113</v>
      </c>
      <c r="AB4" s="4">
        <v>3.6509719222462205</v>
      </c>
      <c r="AC4" s="4">
        <v>3.6655333616659584</v>
      </c>
      <c r="AD4" s="4">
        <v>3.6423933209647497</v>
      </c>
      <c r="AE4" s="4">
        <v>3.6032535020334389</v>
      </c>
      <c r="AF4" s="4">
        <v>3.4275925079945182</v>
      </c>
      <c r="AG4" s="8">
        <v>3.4428904428904428</v>
      </c>
      <c r="AH4" s="1"/>
    </row>
    <row r="5" spans="2:34" ht="16" thickBot="1" x14ac:dyDescent="0.4">
      <c r="S5" s="29" t="s">
        <v>17</v>
      </c>
      <c r="T5" s="35">
        <v>4.55</v>
      </c>
      <c r="U5" s="7">
        <v>4.4846841097638803</v>
      </c>
      <c r="V5" s="7">
        <v>4.4379730174399477</v>
      </c>
      <c r="W5" s="7">
        <v>4.3606224627875507</v>
      </c>
      <c r="X5" s="7">
        <v>4.2886773206392386</v>
      </c>
      <c r="Y5" s="7">
        <v>4.2342896174863389</v>
      </c>
      <c r="Z5" s="7">
        <v>4.2051582649472454</v>
      </c>
      <c r="AA5" s="7">
        <v>4.064559819413093</v>
      </c>
      <c r="AB5" s="7">
        <v>3.9944928866452503</v>
      </c>
      <c r="AC5" s="7">
        <v>3.9390953873712493</v>
      </c>
      <c r="AD5" s="7">
        <v>3.8570741097208856</v>
      </c>
      <c r="AE5" s="7">
        <v>3.7951405431157692</v>
      </c>
      <c r="AF5" s="7">
        <v>3.689720511605874</v>
      </c>
      <c r="AG5" s="5">
        <v>3.5312651478429471</v>
      </c>
      <c r="AH5" s="1"/>
    </row>
    <row r="6" spans="2:34" ht="15.5" x14ac:dyDescent="0.35"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2:34" ht="15.5" x14ac:dyDescent="0.35">
      <c r="B7" s="11"/>
      <c r="C7" s="11"/>
      <c r="D7" s="11"/>
      <c r="E7" s="11"/>
      <c r="F7" s="11"/>
      <c r="G7" s="11"/>
      <c r="H7" s="1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16" thickBot="1" x14ac:dyDescent="0.4">
      <c r="B8" s="11"/>
      <c r="C8" s="11"/>
      <c r="D8" s="11"/>
      <c r="E8" s="11"/>
      <c r="F8" s="11"/>
      <c r="G8" s="11"/>
      <c r="H8" s="1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ht="43" customHeight="1" x14ac:dyDescent="0.35">
      <c r="C9" s="36" t="s">
        <v>0</v>
      </c>
      <c r="D9" s="37"/>
      <c r="E9" s="37"/>
      <c r="F9" s="37"/>
      <c r="G9" s="37"/>
      <c r="H9" s="37"/>
      <c r="I9" s="3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4" ht="15.5" x14ac:dyDescent="0.35">
      <c r="C10" s="14" t="s">
        <v>16</v>
      </c>
      <c r="D10" s="27" t="s">
        <v>19</v>
      </c>
      <c r="E10" s="27" t="s">
        <v>20</v>
      </c>
      <c r="F10" s="27" t="s">
        <v>21</v>
      </c>
      <c r="G10" s="27" t="s">
        <v>22</v>
      </c>
      <c r="H10" s="15" t="s">
        <v>14</v>
      </c>
      <c r="I10" s="16" t="s">
        <v>15</v>
      </c>
      <c r="J10" s="1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ht="15.5" x14ac:dyDescent="0.35">
      <c r="C11" s="14">
        <v>2015</v>
      </c>
      <c r="D11" s="31">
        <v>68</v>
      </c>
      <c r="E11" s="31">
        <v>69</v>
      </c>
      <c r="F11" s="31">
        <v>714</v>
      </c>
      <c r="G11" s="18">
        <v>2559</v>
      </c>
      <c r="H11" s="18">
        <v>3410</v>
      </c>
      <c r="I11" s="32">
        <v>4.4400000000000004</v>
      </c>
      <c r="J11" s="1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2:34" ht="15.5" x14ac:dyDescent="0.35">
      <c r="C12" s="17" t="s">
        <v>13</v>
      </c>
      <c r="D12" s="18">
        <v>124</v>
      </c>
      <c r="E12" s="18">
        <v>80</v>
      </c>
      <c r="F12" s="18">
        <v>605</v>
      </c>
      <c r="G12" s="18">
        <v>2316</v>
      </c>
      <c r="H12" s="18">
        <f>SUM(D12:G12)</f>
        <v>3125</v>
      </c>
      <c r="I12" s="19">
        <f>((5*G12) + (3*F12) + (2*E12) +D12)/H12</f>
        <v>4.3772799999999998</v>
      </c>
      <c r="J12" s="1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2:34" x14ac:dyDescent="0.35">
      <c r="C13" s="14" t="s">
        <v>12</v>
      </c>
      <c r="D13" s="18">
        <v>79</v>
      </c>
      <c r="E13" s="18">
        <v>86</v>
      </c>
      <c r="F13" s="18">
        <v>549</v>
      </c>
      <c r="G13" s="18">
        <v>2179</v>
      </c>
      <c r="H13" s="18">
        <v>2893</v>
      </c>
      <c r="I13" s="19">
        <v>4.4220532319391639</v>
      </c>
      <c r="J13" s="13"/>
    </row>
    <row r="14" spans="2:34" x14ac:dyDescent="0.35">
      <c r="C14" s="14" t="s">
        <v>11</v>
      </c>
      <c r="D14" s="18">
        <v>108</v>
      </c>
      <c r="E14" s="18">
        <v>97</v>
      </c>
      <c r="F14" s="18">
        <v>665</v>
      </c>
      <c r="G14" s="18">
        <v>2057</v>
      </c>
      <c r="H14" s="18">
        <v>2927</v>
      </c>
      <c r="I14" s="19">
        <v>4.2985992483771778</v>
      </c>
      <c r="J14" s="13"/>
      <c r="L14" s="26"/>
    </row>
    <row r="15" spans="2:34" x14ac:dyDescent="0.35">
      <c r="C15" s="14" t="s">
        <v>10</v>
      </c>
      <c r="D15" s="18">
        <v>148</v>
      </c>
      <c r="E15" s="18">
        <v>109</v>
      </c>
      <c r="F15" s="18">
        <v>731</v>
      </c>
      <c r="G15" s="18">
        <v>1937</v>
      </c>
      <c r="H15" s="18">
        <v>2925</v>
      </c>
      <c r="I15" s="19">
        <v>4.1859829059829057</v>
      </c>
      <c r="J15" s="13"/>
    </row>
    <row r="16" spans="2:34" x14ac:dyDescent="0.35">
      <c r="C16" s="14" t="s">
        <v>9</v>
      </c>
      <c r="D16" s="18">
        <v>221</v>
      </c>
      <c r="E16" s="18">
        <v>116</v>
      </c>
      <c r="F16" s="18">
        <v>675</v>
      </c>
      <c r="G16" s="18">
        <v>1873</v>
      </c>
      <c r="H16" s="18">
        <v>2885</v>
      </c>
      <c r="I16" s="19">
        <v>4.1050259965337954</v>
      </c>
      <c r="J16" s="13"/>
    </row>
    <row r="17" spans="3:10" x14ac:dyDescent="0.35">
      <c r="C17" s="14" t="s">
        <v>8</v>
      </c>
      <c r="D17" s="18">
        <v>327</v>
      </c>
      <c r="E17" s="18">
        <v>129</v>
      </c>
      <c r="F17" s="18">
        <v>588</v>
      </c>
      <c r="G17" s="18">
        <v>1667</v>
      </c>
      <c r="H17" s="18">
        <v>2711</v>
      </c>
      <c r="I17" s="19">
        <v>3.9409811877535965</v>
      </c>
      <c r="J17" s="13"/>
    </row>
    <row r="18" spans="3:10" x14ac:dyDescent="0.35">
      <c r="C18" s="14" t="s">
        <v>7</v>
      </c>
      <c r="D18" s="18">
        <v>420</v>
      </c>
      <c r="E18" s="18">
        <v>139</v>
      </c>
      <c r="F18" s="18">
        <v>558</v>
      </c>
      <c r="G18" s="18">
        <v>1329</v>
      </c>
      <c r="H18" s="18">
        <v>2446</v>
      </c>
      <c r="I18" s="19">
        <v>3.6864268192968113</v>
      </c>
      <c r="J18" s="13"/>
    </row>
    <row r="19" spans="3:10" x14ac:dyDescent="0.35">
      <c r="C19" s="14" t="s">
        <v>6</v>
      </c>
      <c r="D19" s="18">
        <v>398</v>
      </c>
      <c r="E19" s="18">
        <v>151</v>
      </c>
      <c r="F19" s="18">
        <v>539</v>
      </c>
      <c r="G19" s="18">
        <v>1227</v>
      </c>
      <c r="H19" s="18">
        <v>2315</v>
      </c>
      <c r="I19" s="19">
        <v>3.6509719222462205</v>
      </c>
      <c r="J19" s="13"/>
    </row>
    <row r="20" spans="3:10" x14ac:dyDescent="0.35">
      <c r="C20" s="14" t="s">
        <v>5</v>
      </c>
      <c r="D20" s="18">
        <v>354</v>
      </c>
      <c r="E20" s="18">
        <v>166</v>
      </c>
      <c r="F20" s="18">
        <v>613</v>
      </c>
      <c r="G20" s="18">
        <v>1220</v>
      </c>
      <c r="H20" s="18">
        <v>2353</v>
      </c>
      <c r="I20" s="19">
        <v>3.6655333616659584</v>
      </c>
      <c r="J20" s="13"/>
    </row>
    <row r="21" spans="3:10" x14ac:dyDescent="0.35">
      <c r="C21" s="14" t="s">
        <v>4</v>
      </c>
      <c r="D21" s="18">
        <v>297</v>
      </c>
      <c r="E21" s="18">
        <v>191</v>
      </c>
      <c r="F21" s="18">
        <v>583</v>
      </c>
      <c r="G21" s="18">
        <v>1085</v>
      </c>
      <c r="H21" s="18">
        <v>2156</v>
      </c>
      <c r="I21" s="19">
        <v>3.6423933209647497</v>
      </c>
      <c r="J21" s="13"/>
    </row>
    <row r="22" spans="3:10" x14ac:dyDescent="0.35">
      <c r="C22" s="14" t="s">
        <v>3</v>
      </c>
      <c r="D22" s="18">
        <v>292</v>
      </c>
      <c r="E22" s="18">
        <v>207</v>
      </c>
      <c r="F22" s="18">
        <v>651</v>
      </c>
      <c r="G22" s="18">
        <v>1063</v>
      </c>
      <c r="H22" s="18">
        <v>2213</v>
      </c>
      <c r="I22" s="19">
        <v>3.6032535020334389</v>
      </c>
      <c r="J22" s="13"/>
    </row>
    <row r="23" spans="3:10" x14ac:dyDescent="0.35">
      <c r="C23" s="14" t="s">
        <v>2</v>
      </c>
      <c r="D23" s="18">
        <v>399</v>
      </c>
      <c r="E23" s="18">
        <v>208</v>
      </c>
      <c r="F23" s="18">
        <v>611</v>
      </c>
      <c r="G23" s="18">
        <v>971</v>
      </c>
      <c r="H23" s="18">
        <v>2189</v>
      </c>
      <c r="I23" s="19">
        <v>3.4275925079945182</v>
      </c>
      <c r="J23" s="13"/>
    </row>
    <row r="24" spans="3:10" ht="15.5" thickBot="1" x14ac:dyDescent="0.4">
      <c r="C24" s="20" t="s">
        <v>1</v>
      </c>
      <c r="D24" s="21">
        <v>369</v>
      </c>
      <c r="E24" s="21">
        <v>230</v>
      </c>
      <c r="F24" s="21">
        <v>587</v>
      </c>
      <c r="G24" s="21">
        <v>959</v>
      </c>
      <c r="H24" s="21">
        <v>2145</v>
      </c>
      <c r="I24" s="22">
        <v>3.4428904428904428</v>
      </c>
      <c r="J24" s="13"/>
    </row>
    <row r="25" spans="3:10" x14ac:dyDescent="0.35">
      <c r="C25" s="11"/>
      <c r="D25" s="11"/>
      <c r="E25" s="11"/>
      <c r="F25" s="11"/>
      <c r="G25" s="11"/>
      <c r="H25" s="11"/>
      <c r="I25" s="11"/>
    </row>
    <row r="26" spans="3:10" ht="15.5" thickBot="1" x14ac:dyDescent="0.4">
      <c r="C26" s="11"/>
      <c r="D26" s="11"/>
      <c r="E26" s="11"/>
      <c r="F26" s="11"/>
      <c r="G26" s="11"/>
      <c r="H26" s="11"/>
      <c r="I26" s="11"/>
    </row>
    <row r="27" spans="3:10" ht="43" customHeight="1" x14ac:dyDescent="0.35">
      <c r="C27" s="36" t="s">
        <v>18</v>
      </c>
      <c r="D27" s="37"/>
      <c r="E27" s="37"/>
      <c r="F27" s="37"/>
      <c r="G27" s="37"/>
      <c r="H27" s="37"/>
      <c r="I27" s="38"/>
    </row>
    <row r="28" spans="3:10" x14ac:dyDescent="0.35">
      <c r="C28" s="14" t="s">
        <v>16</v>
      </c>
      <c r="D28" s="27" t="s">
        <v>19</v>
      </c>
      <c r="E28" s="27" t="s">
        <v>20</v>
      </c>
      <c r="F28" s="27" t="s">
        <v>21</v>
      </c>
      <c r="G28" s="27" t="s">
        <v>22</v>
      </c>
      <c r="H28" s="15" t="s">
        <v>14</v>
      </c>
      <c r="I28" s="16" t="s">
        <v>17</v>
      </c>
    </row>
    <row r="29" spans="3:10" x14ac:dyDescent="0.35">
      <c r="C29" s="14">
        <v>2015</v>
      </c>
      <c r="D29" s="31">
        <v>40</v>
      </c>
      <c r="E29" s="31">
        <v>68</v>
      </c>
      <c r="F29" s="31">
        <v>528</v>
      </c>
      <c r="G29" s="18">
        <v>2538</v>
      </c>
      <c r="H29" s="18">
        <v>3174</v>
      </c>
      <c r="I29" s="32">
        <v>4.55</v>
      </c>
    </row>
    <row r="30" spans="3:10" x14ac:dyDescent="0.35">
      <c r="C30" s="17" t="s">
        <v>13</v>
      </c>
      <c r="D30" s="18">
        <v>50</v>
      </c>
      <c r="E30" s="18">
        <v>81</v>
      </c>
      <c r="F30" s="18">
        <v>586</v>
      </c>
      <c r="G30" s="18">
        <v>2417</v>
      </c>
      <c r="H30" s="18">
        <f>SUM(D30:G30)</f>
        <v>3134</v>
      </c>
      <c r="I30" s="19">
        <f>((5*G30) + (3*F30) + (2*E30) + D30)/H30</f>
        <v>4.4846841097638803</v>
      </c>
    </row>
    <row r="31" spans="3:10" x14ac:dyDescent="0.35">
      <c r="C31" s="14" t="s">
        <v>12</v>
      </c>
      <c r="D31" s="18">
        <v>55</v>
      </c>
      <c r="E31" s="18">
        <v>90</v>
      </c>
      <c r="F31" s="18">
        <v>609</v>
      </c>
      <c r="G31" s="18">
        <v>2285</v>
      </c>
      <c r="H31" s="18">
        <v>3039</v>
      </c>
      <c r="I31" s="23">
        <v>4.4379730174399477</v>
      </c>
    </row>
    <row r="32" spans="3:10" x14ac:dyDescent="0.35">
      <c r="C32" s="14" t="s">
        <v>11</v>
      </c>
      <c r="D32" s="18">
        <v>62</v>
      </c>
      <c r="E32" s="18">
        <v>98</v>
      </c>
      <c r="F32" s="18">
        <v>674</v>
      </c>
      <c r="G32" s="18">
        <v>2122</v>
      </c>
      <c r="H32" s="18">
        <v>2956</v>
      </c>
      <c r="I32" s="23">
        <v>4.3606224627875507</v>
      </c>
    </row>
    <row r="33" spans="3:34" x14ac:dyDescent="0.35">
      <c r="C33" s="14" t="s">
        <v>10</v>
      </c>
      <c r="D33" s="18">
        <v>69</v>
      </c>
      <c r="E33" s="18">
        <v>112</v>
      </c>
      <c r="F33" s="18">
        <v>740</v>
      </c>
      <c r="G33" s="18">
        <v>2020</v>
      </c>
      <c r="H33" s="18">
        <v>2941</v>
      </c>
      <c r="I33" s="23">
        <v>4.2886773206392386</v>
      </c>
    </row>
    <row r="34" spans="3:34" x14ac:dyDescent="0.35">
      <c r="C34" s="14" t="s">
        <v>9</v>
      </c>
      <c r="D34" s="18">
        <v>91</v>
      </c>
      <c r="E34" s="18">
        <v>124</v>
      </c>
      <c r="F34" s="18">
        <v>753</v>
      </c>
      <c r="G34" s="18">
        <v>1960</v>
      </c>
      <c r="H34" s="18">
        <v>2928</v>
      </c>
      <c r="I34" s="23">
        <v>4.2342896174863389</v>
      </c>
    </row>
    <row r="35" spans="3:34" x14ac:dyDescent="0.35">
      <c r="C35" s="14" t="s">
        <v>8</v>
      </c>
      <c r="D35" s="18">
        <v>101</v>
      </c>
      <c r="E35" s="18">
        <v>132</v>
      </c>
      <c r="F35" s="18">
        <v>617</v>
      </c>
      <c r="G35" s="18">
        <v>1709</v>
      </c>
      <c r="H35" s="18">
        <v>2559</v>
      </c>
      <c r="I35" s="23">
        <v>4.2051582649472454</v>
      </c>
    </row>
    <row r="36" spans="3:34" x14ac:dyDescent="0.35">
      <c r="C36" s="14" t="s">
        <v>7</v>
      </c>
      <c r="D36" s="18">
        <v>110</v>
      </c>
      <c r="E36" s="18">
        <v>142</v>
      </c>
      <c r="F36" s="18">
        <v>603</v>
      </c>
      <c r="G36" s="18">
        <v>1360</v>
      </c>
      <c r="H36" s="18">
        <v>2215</v>
      </c>
      <c r="I36" s="23">
        <v>4.064559819413093</v>
      </c>
    </row>
    <row r="37" spans="3:34" x14ac:dyDescent="0.35">
      <c r="C37" s="14" t="s">
        <v>6</v>
      </c>
      <c r="D37" s="18">
        <v>122</v>
      </c>
      <c r="E37" s="18">
        <v>159</v>
      </c>
      <c r="F37" s="18">
        <v>613</v>
      </c>
      <c r="G37" s="18">
        <v>1285</v>
      </c>
      <c r="H37" s="18">
        <v>2179</v>
      </c>
      <c r="I37" s="23">
        <v>3.9944928866452503</v>
      </c>
    </row>
    <row r="38" spans="3:34" x14ac:dyDescent="0.35">
      <c r="C38" s="14" t="s">
        <v>5</v>
      </c>
      <c r="D38" s="18">
        <v>131</v>
      </c>
      <c r="E38" s="18">
        <v>171</v>
      </c>
      <c r="F38" s="18">
        <v>666</v>
      </c>
      <c r="G38" s="18">
        <v>1265</v>
      </c>
      <c r="H38" s="18">
        <v>2233</v>
      </c>
      <c r="I38" s="23">
        <v>3.9390953873712493</v>
      </c>
    </row>
    <row r="39" spans="3:34" x14ac:dyDescent="0.35">
      <c r="C39" s="14" t="s">
        <v>4</v>
      </c>
      <c r="D39" s="18">
        <v>145</v>
      </c>
      <c r="E39" s="18">
        <v>183</v>
      </c>
      <c r="F39" s="18">
        <v>623</v>
      </c>
      <c r="G39" s="18">
        <v>1127</v>
      </c>
      <c r="H39" s="18">
        <v>2078</v>
      </c>
      <c r="I39" s="23">
        <v>3.8570741097208856</v>
      </c>
    </row>
    <row r="40" spans="3:34" x14ac:dyDescent="0.35">
      <c r="C40" s="14" t="s">
        <v>3</v>
      </c>
      <c r="D40" s="18">
        <v>153</v>
      </c>
      <c r="E40" s="18">
        <v>201</v>
      </c>
      <c r="F40" s="18">
        <v>657</v>
      </c>
      <c r="G40" s="18">
        <v>1088</v>
      </c>
      <c r="H40" s="18">
        <v>2099</v>
      </c>
      <c r="I40" s="23">
        <v>3.7951405431157692</v>
      </c>
    </row>
    <row r="41" spans="3:34" x14ac:dyDescent="0.35">
      <c r="C41" s="14" t="s">
        <v>2</v>
      </c>
      <c r="D41" s="18">
        <v>174</v>
      </c>
      <c r="E41" s="18">
        <v>222</v>
      </c>
      <c r="F41" s="18">
        <v>702</v>
      </c>
      <c r="G41" s="18">
        <v>1013</v>
      </c>
      <c r="H41" s="18">
        <v>2111</v>
      </c>
      <c r="I41" s="23">
        <v>3.689720511605874</v>
      </c>
    </row>
    <row r="42" spans="3:34" ht="16" thickBot="1" x14ac:dyDescent="0.4">
      <c r="C42" s="20" t="s">
        <v>1</v>
      </c>
      <c r="D42" s="21">
        <v>195</v>
      </c>
      <c r="E42" s="21">
        <v>248</v>
      </c>
      <c r="F42" s="21">
        <v>753</v>
      </c>
      <c r="G42" s="21">
        <v>867</v>
      </c>
      <c r="H42" s="21">
        <v>2063</v>
      </c>
      <c r="I42" s="24">
        <v>3.5312651478429471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3:34" ht="15.5" x14ac:dyDescent="0.35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3:34" ht="17.5" x14ac:dyDescent="0.35">
      <c r="C44" s="30" t="s">
        <v>23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3:34" ht="15.5" x14ac:dyDescent="0.35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52" spans="5:5" x14ac:dyDescent="0.35">
      <c r="E52" s="25"/>
    </row>
  </sheetData>
  <mergeCells count="2">
    <mergeCell ref="C9:I9"/>
    <mergeCell ref="C27:I27"/>
  </mergeCells>
  <pageMargins left="0.7" right="0.7" top="0.75" bottom="0.75" header="0.3" footer="0.3"/>
  <pageSetup paperSize="9" orientation="portrait" r:id="rId1"/>
  <ignoredErrors>
    <ignoredError sqref="C12:C24 C30:C32 C33:C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 IQCD UFF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Tais</cp:lastModifiedBy>
  <dcterms:created xsi:type="dcterms:W3CDTF">2016-01-30T00:53:48Z</dcterms:created>
  <dcterms:modified xsi:type="dcterms:W3CDTF">2016-02-23T19:39:43Z</dcterms:modified>
</cp:coreProperties>
</file>