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 - Obr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Obra'!$A$1:$D$48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 iterateDelta="1E-4"/>
</workbook>
</file>

<file path=xl/calcChain.xml><?xml version="1.0" encoding="utf-8"?>
<calcChain xmlns="http://schemas.openxmlformats.org/spreadsheetml/2006/main">
  <c r="D24" i="2"/>
  <c r="D26" s="1"/>
  <c r="D19" l="1"/>
  <c r="D15"/>
  <c r="D20" l="1"/>
  <c r="D27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<sst xmlns="http://schemas.openxmlformats.org/spreadsheetml/2006/main" count="48" uniqueCount="47">
  <si>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</si>
  <si>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</si>
  <si>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</si>
  <si>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</si>
  <si>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</si>
  <si>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</si>
  <si>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</si>
  <si>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</si>
  <si>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</si>
  <si>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</si>
  <si>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</si>
  <si>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</si>
  <si>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</si>
  <si>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</si>
  <si>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</si>
  <si>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</si>
  <si>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</si>
  <si>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</si>
  <si>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</si>
  <si>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</si>
  <si>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</si>
  <si>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</si>
  <si>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</si>
  <si>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</si>
  <si>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</si>
  <si>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</si>
  <si>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</si>
  <si>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</si>
  <si>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</si>
  <si>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</si>
  <si>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</si>
  <si>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</si>
  <si>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</si>
  <si>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</si>
  <si>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</si>
  <si>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</si>
  <si>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</si>
  <si>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</si>
  <si>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</si>
  <si>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</si>
  <si>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</si>
  <si>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</si>
  <si>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</si>
  <si>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</si>
  <si>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ANEXO V-A DO EDITAL DE RDC ELETRÔNICO N.º 11/2020</t>
  </si>
  <si>
    <t>OBRA: Conclusão de remanescente de obra do prédio destinado aos labortórios de Geoquímica e Geofísica do Petroleo do Instituto de Geociências da UFF.</t>
  </si>
  <si>
    <t>LOCAL: Campus Praia Vermelha Av. Gal. Milton Tavares de Souza, s/nº, bairro da Boa Viagem - Niterói – RJ.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</si>
</sst>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wrapText="1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>
      <alignment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A8" sqref="A8:D8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0" ht="15">
      <c r="A1" s="47" t="s">
        <v>0</v>
      </c>
      <c r="B1" s="47"/>
      <c r="C1" s="47"/>
      <c r="D1" s="47"/>
      <c r="E1" s="1"/>
      <c r="F1" s="1"/>
      <c r="G1" s="1"/>
      <c r="H1" s="1"/>
    </row>
    <row r="2" spans="1:10" ht="15">
      <c r="A2" s="47" t="s">
        <v>1</v>
      </c>
      <c r="B2" s="47"/>
      <c r="C2" s="47"/>
      <c r="D2" s="47"/>
      <c r="E2" s="1"/>
      <c r="F2" s="1"/>
      <c r="G2" s="1"/>
      <c r="H2" s="1"/>
    </row>
    <row r="3" spans="1:10" ht="15">
      <c r="A3" s="48" t="s">
        <v>44</v>
      </c>
      <c r="B3" s="48"/>
      <c r="C3" s="48"/>
      <c r="D3" s="48"/>
      <c r="E3" s="1"/>
      <c r="F3" s="1"/>
      <c r="G3" s="1"/>
      <c r="H3" s="1"/>
    </row>
    <row r="4" spans="1:10" ht="15">
      <c r="A4" s="40"/>
      <c r="B4" s="40"/>
      <c r="C4" s="40"/>
      <c r="D4" s="40"/>
      <c r="E4" s="1"/>
      <c r="F4" s="1"/>
      <c r="G4" s="1"/>
      <c r="H4" s="1"/>
    </row>
    <row r="5" spans="1:10" ht="12.75">
      <c r="A5" s="49" t="s">
        <v>2</v>
      </c>
      <c r="B5" s="49"/>
      <c r="C5" s="49"/>
      <c r="D5" s="49"/>
      <c r="E5" s="3"/>
      <c r="F5" s="3"/>
      <c r="G5" s="3"/>
      <c r="H5" s="3"/>
    </row>
    <row r="6" spans="1:10" ht="12.75">
      <c r="A6" s="49" t="s">
        <v>43</v>
      </c>
      <c r="B6" s="49"/>
      <c r="C6" s="49"/>
      <c r="D6" s="49"/>
      <c r="E6" s="3"/>
      <c r="F6" s="3"/>
      <c r="G6" s="3"/>
      <c r="H6" s="3"/>
    </row>
    <row r="7" spans="1:10" ht="27.75" customHeight="1">
      <c r="A7" s="50" t="s">
        <v>45</v>
      </c>
      <c r="B7" s="50"/>
      <c r="C7" s="50"/>
      <c r="D7" s="50"/>
      <c r="E7" s="74"/>
      <c r="F7" s="74"/>
      <c r="G7" s="74"/>
      <c r="H7" s="74"/>
      <c r="I7" s="74"/>
      <c r="J7" s="74"/>
    </row>
    <row r="8" spans="1:10" ht="33" customHeight="1">
      <c r="A8" s="73" t="s">
        <v>46</v>
      </c>
      <c r="B8" s="73"/>
      <c r="C8" s="73"/>
      <c r="D8" s="73"/>
      <c r="E8" s="75"/>
      <c r="F8" s="75"/>
      <c r="G8" s="75"/>
      <c r="H8" s="75"/>
      <c r="I8" s="75"/>
      <c r="J8" s="75"/>
    </row>
    <row r="9" spans="1:10" ht="12" thickBot="1">
      <c r="A9" s="5"/>
      <c r="B9" s="5"/>
      <c r="C9" s="5"/>
      <c r="D9" s="5"/>
      <c r="E9" s="4"/>
      <c r="F9" s="4"/>
      <c r="G9" s="4"/>
      <c r="H9" s="4"/>
    </row>
    <row r="10" spans="1:10" ht="20.100000000000001" customHeight="1" thickTop="1">
      <c r="A10" s="6" t="s">
        <v>3</v>
      </c>
      <c r="B10" s="51" t="s">
        <v>4</v>
      </c>
      <c r="C10" s="51"/>
      <c r="D10" s="7" t="s">
        <v>5</v>
      </c>
      <c r="E10" s="8"/>
      <c r="F10" s="8"/>
    </row>
    <row r="11" spans="1:10" ht="20.100000000000001" customHeight="1">
      <c r="A11" s="9">
        <v>1</v>
      </c>
      <c r="B11" s="45" t="s">
        <v>30</v>
      </c>
      <c r="C11" s="46"/>
      <c r="D11" s="10">
        <v>0.03</v>
      </c>
      <c r="E11" s="8"/>
      <c r="F11" s="8"/>
    </row>
    <row r="12" spans="1:10" ht="20.100000000000001" customHeight="1">
      <c r="A12" s="9">
        <v>2</v>
      </c>
      <c r="B12" s="52" t="s">
        <v>31</v>
      </c>
      <c r="C12" s="53"/>
      <c r="D12" s="10">
        <v>8.0000000000000002E-3</v>
      </c>
      <c r="E12" s="8"/>
      <c r="F12" s="8"/>
    </row>
    <row r="13" spans="1:10" ht="20.100000000000001" customHeight="1">
      <c r="A13" s="9">
        <v>3</v>
      </c>
      <c r="B13" s="45" t="s">
        <v>32</v>
      </c>
      <c r="C13" s="46"/>
      <c r="D13" s="10">
        <v>9.7000000000000003E-3</v>
      </c>
      <c r="E13" s="8"/>
      <c r="F13" s="8"/>
    </row>
    <row r="14" spans="1:10" ht="20.100000000000001" customHeight="1">
      <c r="A14" s="9">
        <v>4</v>
      </c>
      <c r="B14" s="45" t="s">
        <v>33</v>
      </c>
      <c r="C14" s="46"/>
      <c r="D14" s="10">
        <v>0</v>
      </c>
      <c r="E14" s="8"/>
      <c r="F14" s="8"/>
    </row>
    <row r="15" spans="1:10" ht="20.100000000000001" customHeight="1">
      <c r="A15" s="9">
        <v>5</v>
      </c>
      <c r="B15" s="60" t="s">
        <v>29</v>
      </c>
      <c r="C15" s="61"/>
      <c r="D15" s="10">
        <f>SUM(D11:D14)</f>
        <v>4.7699999999999999E-2</v>
      </c>
      <c r="E15" s="8"/>
      <c r="F15" s="8"/>
    </row>
    <row r="16" spans="1:10" ht="20.100000000000001" customHeight="1">
      <c r="A16" s="9">
        <v>6</v>
      </c>
      <c r="B16" s="45" t="s">
        <v>34</v>
      </c>
      <c r="C16" s="46"/>
      <c r="D16" s="10">
        <v>5.8999999999999999E-3</v>
      </c>
      <c r="E16" s="8"/>
      <c r="F16" s="8"/>
    </row>
    <row r="17" spans="1:8" ht="20.100000000000001" customHeight="1">
      <c r="A17" s="9">
        <v>7</v>
      </c>
      <c r="B17" s="11" t="s">
        <v>35</v>
      </c>
      <c r="C17" s="11"/>
      <c r="D17" s="10">
        <v>6.6000000000000003E-2</v>
      </c>
      <c r="E17" s="8"/>
      <c r="F17" s="8"/>
    </row>
    <row r="18" spans="1:8" ht="20.100000000000001" customHeight="1">
      <c r="A18" s="9">
        <v>8</v>
      </c>
      <c r="B18" s="45" t="s">
        <v>33</v>
      </c>
      <c r="C18" s="46"/>
      <c r="D18" s="10">
        <v>0</v>
      </c>
      <c r="E18" s="8"/>
      <c r="F18" s="8"/>
    </row>
    <row r="19" spans="1:8" ht="20.100000000000001" customHeight="1">
      <c r="A19" s="35">
        <v>9</v>
      </c>
      <c r="B19" s="60" t="s">
        <v>27</v>
      </c>
      <c r="C19" s="61"/>
      <c r="D19" s="10">
        <f>(D16+1)*(1+D17)*(1+D18)-1</f>
        <v>7.2289400000000059E-2</v>
      </c>
      <c r="E19" s="8"/>
      <c r="F19" s="8"/>
      <c r="G19" s="36"/>
    </row>
    <row r="20" spans="1:8" ht="20.100000000000001" customHeight="1">
      <c r="A20" s="62" t="s">
        <v>36</v>
      </c>
      <c r="B20" s="63"/>
      <c r="C20" s="64"/>
      <c r="D20" s="12">
        <f>((1+D$19)*(1+D$15))-1</f>
        <v>0.12343760438000007</v>
      </c>
      <c r="E20" s="8"/>
      <c r="F20" s="13"/>
    </row>
    <row r="21" spans="1:8" ht="20.100000000000001" customHeight="1">
      <c r="A21" s="54">
        <v>10</v>
      </c>
      <c r="B21" s="57" t="s">
        <v>37</v>
      </c>
      <c r="C21" s="38" t="s">
        <v>6</v>
      </c>
      <c r="D21" s="10">
        <v>0.03</v>
      </c>
      <c r="E21" s="8"/>
      <c r="F21" s="8"/>
    </row>
    <row r="22" spans="1:8" ht="20.100000000000001" customHeight="1">
      <c r="A22" s="55"/>
      <c r="B22" s="58"/>
      <c r="C22" s="38" t="s">
        <v>7</v>
      </c>
      <c r="D22" s="10">
        <v>6.4999999999999997E-3</v>
      </c>
      <c r="E22" s="8"/>
      <c r="F22" s="8"/>
    </row>
    <row r="23" spans="1:8" ht="20.100000000000001" customHeight="1">
      <c r="A23" s="55"/>
      <c r="B23" s="58"/>
      <c r="C23" s="41" t="s">
        <v>8</v>
      </c>
      <c r="D23" s="10">
        <v>0.03</v>
      </c>
      <c r="E23" s="8"/>
      <c r="F23" s="8"/>
      <c r="G23" s="14"/>
    </row>
    <row r="24" spans="1:8" ht="20.100000000000001" customHeight="1">
      <c r="A24" s="55"/>
      <c r="B24" s="58"/>
      <c r="C24" s="42" t="s">
        <v>38</v>
      </c>
      <c r="D24" s="44">
        <f>SUM(D21:D23)</f>
        <v>6.6500000000000004E-2</v>
      </c>
      <c r="E24" s="8"/>
      <c r="F24" s="8"/>
      <c r="G24" s="14"/>
    </row>
    <row r="25" spans="1:8" ht="20.100000000000001" customHeight="1">
      <c r="A25" s="55"/>
      <c r="B25" s="58"/>
      <c r="C25" s="43" t="s">
        <v>28</v>
      </c>
      <c r="D25" s="10">
        <v>4.4999999999999998E-2</v>
      </c>
      <c r="E25" s="8"/>
      <c r="F25" s="8"/>
    </row>
    <row r="26" spans="1:8" ht="20.100000000000001" customHeight="1">
      <c r="A26" s="56"/>
      <c r="B26" s="59"/>
      <c r="C26" s="42" t="s">
        <v>39</v>
      </c>
      <c r="D26" s="44">
        <f>D24+D25</f>
        <v>0.1115</v>
      </c>
      <c r="E26" s="8"/>
      <c r="F26" s="8"/>
    </row>
    <row r="27" spans="1:8" ht="20.100000000000001" customHeight="1" thickBot="1">
      <c r="A27" s="69" t="s">
        <v>41</v>
      </c>
      <c r="B27" s="70"/>
      <c r="C27" s="70"/>
      <c r="D27" s="15">
        <f>((D$20+1)/(1-D26))-1</f>
        <v>0.26442048889139014</v>
      </c>
      <c r="E27" s="8"/>
      <c r="F27" s="8"/>
    </row>
    <row r="28" spans="1:8" ht="27.75" customHeight="1" thickTop="1">
      <c r="A28" s="71" t="s">
        <v>9</v>
      </c>
      <c r="B28" s="71"/>
      <c r="C28" s="71"/>
      <c r="D28" s="71"/>
      <c r="E28" s="16"/>
    </row>
    <row r="29" spans="1:8" ht="11.25" customHeight="1">
      <c r="A29" s="72" t="s">
        <v>10</v>
      </c>
      <c r="B29" s="72"/>
      <c r="C29" s="72"/>
      <c r="D29" s="72" t="s">
        <v>11</v>
      </c>
      <c r="E29" s="17"/>
    </row>
    <row r="30" spans="1:8" ht="26.25" customHeight="1">
      <c r="A30" s="72"/>
      <c r="B30" s="72"/>
      <c r="C30" s="72"/>
      <c r="D30" s="72"/>
      <c r="E30" s="18"/>
      <c r="F30" s="19"/>
      <c r="G30" s="19"/>
      <c r="H30" s="19"/>
    </row>
    <row r="31" spans="1:8" ht="11.25" customHeight="1">
      <c r="A31" s="72" t="s">
        <v>12</v>
      </c>
      <c r="B31" s="72"/>
      <c r="C31" s="72"/>
      <c r="D31" s="72"/>
      <c r="E31" s="20"/>
    </row>
    <row r="32" spans="1:8" ht="25.5" customHeight="1">
      <c r="A32" s="72"/>
      <c r="B32" s="72"/>
      <c r="C32" s="72"/>
      <c r="D32" s="72"/>
      <c r="E32" s="21"/>
      <c r="F32" s="8"/>
    </row>
    <row r="33" spans="1:8" ht="11.25" customHeight="1">
      <c r="A33" s="65" t="s">
        <v>13</v>
      </c>
      <c r="B33" s="65"/>
      <c r="C33" s="65"/>
      <c r="D33" s="65"/>
      <c r="E33" s="22"/>
      <c r="F33" s="22"/>
      <c r="G33" s="22"/>
      <c r="H33" s="22"/>
    </row>
    <row r="34" spans="1:8" ht="12.75">
      <c r="A34" s="66"/>
      <c r="B34" s="66"/>
      <c r="C34" s="66"/>
      <c r="D34" s="66"/>
      <c r="E34" s="8"/>
      <c r="F34" s="8"/>
    </row>
    <row r="35" spans="1:8" ht="12.75">
      <c r="A35" s="66"/>
      <c r="B35" s="66"/>
      <c r="C35" s="66"/>
      <c r="D35" s="66"/>
      <c r="E35" s="8"/>
      <c r="F35" s="8"/>
    </row>
    <row r="36" spans="1:8" ht="12.75">
      <c r="A36" s="23" t="s">
        <v>14</v>
      </c>
      <c r="B36" s="23"/>
      <c r="C36" s="23"/>
      <c r="D36" s="24"/>
      <c r="E36" s="8"/>
      <c r="F36" s="8"/>
    </row>
    <row r="37" spans="1:8" ht="12.75">
      <c r="A37" s="26" t="s">
        <v>15</v>
      </c>
      <c r="B37" s="26"/>
      <c r="C37" s="26" t="s">
        <v>40</v>
      </c>
      <c r="D37" s="27"/>
      <c r="E37" s="8"/>
      <c r="F37" s="8"/>
    </row>
    <row r="38" spans="1:8" ht="12.75" customHeight="1">
      <c r="A38" s="28" t="s">
        <v>16</v>
      </c>
      <c r="B38" s="25"/>
      <c r="C38" s="29" t="s">
        <v>42</v>
      </c>
      <c r="D38" s="30"/>
      <c r="E38" s="8"/>
      <c r="F38" s="8"/>
    </row>
    <row r="39" spans="1:8" ht="12.75" customHeight="1">
      <c r="A39" s="67" t="s">
        <v>17</v>
      </c>
      <c r="B39" s="67"/>
      <c r="C39" s="39"/>
      <c r="D39" s="31"/>
      <c r="E39" s="8"/>
      <c r="F39" s="8"/>
    </row>
    <row r="40" spans="1:8" ht="12.75">
      <c r="A40" s="32" t="s">
        <v>18</v>
      </c>
      <c r="B40" s="32"/>
      <c r="C40" s="32"/>
      <c r="D40" s="31"/>
      <c r="E40" s="8"/>
      <c r="F40" s="8"/>
    </row>
    <row r="41" spans="1:8" ht="12.75" customHeight="1">
      <c r="A41" s="68" t="s">
        <v>19</v>
      </c>
      <c r="B41" s="68"/>
      <c r="C41" s="68"/>
      <c r="D41" s="33"/>
      <c r="E41" s="8"/>
      <c r="F41" s="8"/>
    </row>
    <row r="42" spans="1:8" ht="12.75">
      <c r="A42" s="26" t="s">
        <v>20</v>
      </c>
      <c r="B42" s="37"/>
      <c r="C42" s="37"/>
      <c r="D42" s="30"/>
      <c r="E42" s="8"/>
      <c r="F42" s="8"/>
    </row>
    <row r="43" spans="1:8" ht="12.75">
      <c r="A43" s="26" t="s">
        <v>21</v>
      </c>
      <c r="B43" s="26"/>
      <c r="C43" s="26"/>
      <c r="D43" s="31"/>
      <c r="E43" s="8"/>
      <c r="F43" s="8"/>
    </row>
    <row r="44" spans="1:8" ht="12.75">
      <c r="A44" s="24" t="s">
        <v>22</v>
      </c>
      <c r="B44" s="24"/>
      <c r="C44" s="24"/>
      <c r="D44" s="24"/>
      <c r="E44" s="8"/>
      <c r="F44" s="8"/>
    </row>
    <row r="45" spans="1:8" ht="15">
      <c r="A45" s="34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7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23069.154507/2020-45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Obra</vt:lpstr>
      <vt:lpstr>'BDI - Obra'!Area_de_impressao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2020-09-03T18:31:44Z</cp:lastPrinted>
  <dcterms:created xsi:type="dcterms:W3CDTF">2018-02-25T13:35:10Z</dcterms:created>
  <dcterms:modified xsi:type="dcterms:W3CDTF">2020-09-03T18:31:53Z</dcterms:modified>
</cp:coreProperties>
</file>