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20115" windowHeight="8010"/>
  </bookViews>
  <sheets>
    <sheet name="BDI - Principal" sheetId="1" r:id="rId1"/>
    <sheet name="BDI - Diferencial" sheetId="2" r:id="rId2"/>
  </sheets>
  <externalReferences>
    <externalReference r:id="rId3"/>
    <externalReference r:id="rId4"/>
  </externalReferences>
  <definedNames>
    <definedName name="AJUDANTE_DE_BOMBEIRO_OU_ENCANADOR" localSheetId="1">'[1]planilha de custos'!#REF!</definedName>
    <definedName name="AJUDANTE_DE_BOMBEIRO_OU_ENCANADOR">'[1]planilha de custos'!#REF!</definedName>
    <definedName name="AJUDANTE_DE_CARPINTEIRO" localSheetId="1">'[1]planilha de custos'!#REF!</definedName>
    <definedName name="AJUDANTE_DE_CARPINTEIRO">'[1]planilha de custos'!#REF!</definedName>
    <definedName name="ALUGUEL_CONTAINER_ALMOXARIFADO_6_0x2_4m_MODELO_6000" localSheetId="1">'[1]planilha de custos'!#REF!</definedName>
    <definedName name="ALUGUEL_CONTAINER_ALMOXARIFADO_6_0x2_4m_MODELO_6000">'[1]planilha de custos'!#REF!</definedName>
    <definedName name="ALUGUEL_MENSAL_CONTAINER_ALMOXARIFADO_6_0x2_4m_M6000" localSheetId="1">'[1]planilha de custos'!#REF!</definedName>
    <definedName name="ALUGUEL_MENSAL_CONTAINER_ALMOXARIFADO_6_0x2_4m_M6000">'[1]planilha de custos'!#REF!</definedName>
    <definedName name="ALUGUEL_MENSAL_CONTAINER_ESCRITORIO_DE_OBRAS_4_0x2_4m_C_WC" localSheetId="1">'[1]planilha de custos'!#REF!</definedName>
    <definedName name="ALUGUEL_MENSAL_CONTAINER_ESCRITORIO_DE_OBRAS_4_0x2_4m_C_WC">'[1]planilha de custos'!#REF!</definedName>
    <definedName name="AMORTECEDOR_VEICULO_MEDIO___1000" localSheetId="1">'[1]planilha de custos'!#REF!</definedName>
    <definedName name="AMORTECEDOR_VEICULO_MEDIO___1000">'[1]planilha de custos'!#REF!</definedName>
    <definedName name="ANDAIME_INTERNO_PARA_REVESTIMENTO___CAVALETE___COMPENSADO_17mm" localSheetId="1">'[1]planilha de custos'!#REF!</definedName>
    <definedName name="ANDAIME_INTERNO_PARA_REVESTIMENTO___CAVALETE___COMPENSADO_17mm">'[1]planilha de custos'!#REF!</definedName>
    <definedName name="ANDAIME_SUSPENSO_JAHU__FACHADA_1_35x8_8m_MAQ.PESADA" localSheetId="1">'[1]planilha de custos'!#REF!</definedName>
    <definedName name="ANDAIME_SUSPENSO_JAHU__FACHADA_1_35x8_8m_MAQ.PESADA">'[1]planilha de custos'!#REF!</definedName>
    <definedName name="ANDAIME_SUSPENSO_TIPO_JAHU_1_35m_x_8_8Om" localSheetId="1">'[1]planilha de custos'!#REF!</definedName>
    <definedName name="ANDAIME_SUSPENSO_TIPO_JAHU_1_35m_x_8_8Om">'[1]planilha de custos'!#REF!</definedName>
    <definedName name="_xlnm.Print_Area" localSheetId="1">'BDI - Diferencial'!$A$1:$D$49</definedName>
    <definedName name="_xlnm.Print_Area" localSheetId="0">'BDI - Principal'!$A$1:$D$49</definedName>
    <definedName name="BOMBEIRO_OU_ENCANADOR" localSheetId="1">'[1]planilha de custos'!#REF!</definedName>
    <definedName name="BOMBEIRO_OU_ENCANADOR">'[1]planilha de custos'!#REF!</definedName>
    <definedName name="CAVALETE_ACO_ZINCADO_PARA_BASE_DE_ANDAIME_INTERNO" localSheetId="1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1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1">'[1]planilha de custos'!#REF!</definedName>
    <definedName name="colocada_entre_o_telhado_e_o_forro">'[1]planilha de custos'!#REF!</definedName>
    <definedName name="COMBUSTIVEIS_OLEO_DIESEL" localSheetId="1">'[1]planilha de custos'!#REF!</definedName>
    <definedName name="COMBUSTIVEIS_OLEO_DIESEL">'[1]planilha de custos'!#REF!</definedName>
    <definedName name="COMPENSADO_RESINADO_FENOLICO_18mm_2_20x1_10m_2_42m" localSheetId="1">'[1]planilha de custos'!#REF!</definedName>
    <definedName name="COMPENSADO_RESINADO_FENOLICO_18mm_2_20x1_10m_2_42m">'[1]planilha de custos'!#REF!</definedName>
    <definedName name="Composição_SBC_com_Preços_de_Insumos_do_Sistema_SINAPI" localSheetId="1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1">'[1]planilha de custos'!#REF!</definedName>
    <definedName name="CONSUMOS">'[1]planilha de custos'!#REF!</definedName>
    <definedName name="CONTAINER_4000_4_0x2_3m_ESCRITORIO_INST.ELETR._LOC.MES" localSheetId="1">'[1]planilha de custos'!#REF!</definedName>
    <definedName name="CONTAINER_4000_4_0x2_3m_ESCRITORIO_INST.ELETR._LOC.MES">'[1]planilha de custos'!#REF!</definedName>
    <definedName name="CONTAINER_4101_ESCRITORIO_4_0x2_4m_WC_ELET.9_20m2_LOC." localSheetId="1">'[1]planilha de custos'!#REF!</definedName>
    <definedName name="CONTAINER_4101_ESCRITORIO_4_0x2_4m_WC_ELET.9_20m2_LOC.">'[1]planilha de custos'!#REF!</definedName>
    <definedName name="CONTAINER_ESCRITORIO_DE_OBRAS_MODELO_4101_C_WC" localSheetId="1">'[1]planilha de custos'!#REF!</definedName>
    <definedName name="CONTAINER_ESCRITORIO_DE_OBRAS_MODELO_4101_C_WC">'[1]planilha de custos'!#REF!</definedName>
    <definedName name="CUSTO_QUILOMETRO_UTILITARIO_BESTA_GS_2.7_12_DIESEL_FOBSPASS." localSheetId="1">'[1]planilha de custos'!#REF!</definedName>
    <definedName name="CUSTO_QUILOMETRO_UTILITARIO_BESTA_GS_2.7_12_DIESEL_FOBSPASS.">'[1]planilha de custos'!#REF!</definedName>
    <definedName name="DESCRIÇÃO" localSheetId="1">'[1]planilha de custos'!#REF!</definedName>
    <definedName name="DESCRIÇÃO">'[1]planilha de custos'!#REF!</definedName>
    <definedName name="DESGASTE_PNEUS_CARRO_SONDA_PERFURACAO_SP3000T" localSheetId="1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1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1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1">'[1]planilha de custos'!#REF!</definedName>
    <definedName name="ESTUCADOR">'[1]planilha de custos'!#REF!</definedName>
    <definedName name="Excel_BuiltIn__FilterDatabase_1" localSheetId="1">#REF!</definedName>
    <definedName name="Excel_BuiltIn__FilterDatabase_1">#REF!</definedName>
    <definedName name="Excel_BuiltIn__FilterDatabase_2" localSheetId="1">'[1]planilha de custos'!#REF!</definedName>
    <definedName name="Excel_BuiltIn__FilterDatabase_2">'[1]planilha de custos'!#REF!</definedName>
    <definedName name="INSTALACOES_PROVISORIAS" localSheetId="1">'[1]planilha de custos'!#REF!</definedName>
    <definedName name="INSTALACOES_PROVISORIAS">'[1]planilha de custos'!#REF!</definedName>
    <definedName name="IPVA_UTILITARIO_BESTA_GS_2.0_12_PASS.DIESEL" localSheetId="1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1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1">'[1]planilha de custos'!#REF!</definedName>
    <definedName name="LAVAGEM_E_LUBRIFICACAO_VEICULO_PEQUENO___1000">'[1]planilha de custos'!#REF!</definedName>
    <definedName name="LEIS_SOCIAIS__123" localSheetId="1">'[1]planilha de custos'!#REF!</definedName>
    <definedName name="LEIS_SOCIAIS__123">'[1]planilha de custos'!#REF!</definedName>
    <definedName name="MANUTENCAO_SISTEMA_IGNICAO_P.__1000" localSheetId="1">'[1]planilha de custos'!#REF!</definedName>
    <definedName name="MANUTENCAO_SISTEMA_IGNICAO_P.__1000">'[1]planilha de custos'!#REF!</definedName>
    <definedName name="OLEO_LUBRIFICANTE_TRANSMISSAO___1000" localSheetId="1">'[1]planilha de custos'!#REF!</definedName>
    <definedName name="OLEO_LUBRIFICANTE_TRANSMISSAO___1000">'[1]planilha de custos'!#REF!</definedName>
    <definedName name="PEDREIRO_SERVICO_EMPREITADO_FIXACAO_DE_LAVATORIO_TANQUE" localSheetId="1">'[1]planilha de custos'!#REF!</definedName>
    <definedName name="PEDREIRO_SERVICO_EMPREITADO_FIXACAO_DE_LAVATORIO_TANQUE">'[1]planilha de custos'!#REF!</definedName>
    <definedName name="PNEU_195x65_SR_14___1000" localSheetId="1">'[1]planilha de custos'!#REF!</definedName>
    <definedName name="PNEU_195x65_SR_14___1000">'[1]planilha de custos'!#REF!</definedName>
    <definedName name="Projeto_de_Adequação_da_Sala__da_Secretaria_do_NAL___Núcleo_de_Animais_de_Laboratório" localSheetId="1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1">'[1]planilha de custos'!#REF!</definedName>
    <definedName name="Recolocação_com_reposição_de_telhas">'[1]planilha de custos'!#REF!</definedName>
    <definedName name="REPOSICAO_CAPITAL_UTILITARIO_BESTA_GS_2.0_12_PASS._1000" localSheetId="1">'[1]planilha de custos'!#REF!</definedName>
    <definedName name="REPOSICAO_CAPITAL_UTILITARIO_BESTA_GS_2.0_12_PASS._1000">'[1]planilha de custos'!#REF!</definedName>
    <definedName name="SEGURO_UTILIARIO_BESTA_GS_2.0_12_PASS_1000" localSheetId="1">'[1]planilha de custos'!#REF!</definedName>
    <definedName name="SEGURO_UTILIARIO_BESTA_GS_2.0_12_PASS_1000">'[1]planilha de custos'!#REF!</definedName>
    <definedName name="SERVENTE" localSheetId="1">'[1]planilha de custos'!#REF!</definedName>
    <definedName name="SERVENTE">'[1]planilha de custos'!#REF!</definedName>
    <definedName name="SERVIÇO_PÚBLICO_FEDERAL" localSheetId="1">'[1]planilha de custos'!#REF!</definedName>
    <definedName name="SERVIÇO_PÚBLICO_FEDERAL">'[1]planilha de custos'!#REF!</definedName>
    <definedName name="SERVICOS_ADMINISTRATIVOS" localSheetId="1">'[1]planilha de custos'!#REF!</definedName>
    <definedName name="SERVICOS_ADMINISTRATIVOS">'[1]planilha de custos'!#REF!</definedName>
    <definedName name="sinapi" localSheetId="1">'[1]planilha de custos'!#REF!</definedName>
    <definedName name="sinapi">'[1]planilha de custos'!#REF!</definedName>
    <definedName name="TOTAL" localSheetId="1">'[1]planilha de custos'!#REF!</definedName>
    <definedName name="TOTAL">'[1]planilha de custos'!#REF!</definedName>
    <definedName name="UTILITARIO_BESTA_GS_2.0_12_PASS_1000" localSheetId="1">'[1]planilha de custos'!#REF!</definedName>
    <definedName name="UTILITARIO_BESTA_GS_2.0_12_PASS_1000">'[1]planilha de custos'!#REF!</definedName>
  </definedNames>
  <calcPr calcId="145621"/>
</workbook>
</file>

<file path=xl/calcChain.xml><?xml version="1.0" encoding="utf-8"?>
<calcChain xmlns="http://schemas.openxmlformats.org/spreadsheetml/2006/main">
  <c r="D25" i="1" l="1"/>
  <c r="D27" i="1" s="1"/>
  <c r="D16" i="2"/>
  <c r="D25" i="2" l="1"/>
  <c r="D27" i="2" s="1"/>
  <c r="D20" i="1" l="1"/>
  <c r="D16" i="1"/>
  <c r="D20" i="2"/>
  <c r="D21" i="2" l="1"/>
  <c r="D28" i="2" s="1"/>
  <c r="D21" i="1" l="1"/>
  <c r="D28" i="1" s="1"/>
</calcChain>
</file>

<file path=xl/sharedStrings.xml><?xml version="1.0" encoding="utf-8"?>
<sst xmlns="http://schemas.openxmlformats.org/spreadsheetml/2006/main" count="96" uniqueCount="50">
  <si>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</si>
  <si>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</si>
  <si>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</si>
  <si>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</si>
  <si>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</si>
  <si>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</si>
  <si>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</si>
  <si>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</si>
  <si>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</si>
  <si>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</si>
  <si>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Responsável Técnico pelo Orçamento:</t>
  </si>
  <si>
    <t>CREA:</t>
  </si>
  <si>
    <t>Responsável legal pela empresa: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</si>
  <si>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</si>
  <si>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</si>
  <si>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</si>
  <si>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</si>
  <si>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</si>
  <si>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</si>
  <si>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</si>
  <si>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</si>
  <si>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</si>
  <si>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</si>
  <si>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</si>
  <si>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</si>
  <si>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</si>
  <si>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</si>
  <si>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r>
      <t xml:space="preserve">Total de Benefícios e Despesas </t>
    </r>
    <r>
      <rPr>
        <sz val="10"/>
        <rFont val="Verdana"/>
        <family val="2"/>
      </rPr>
      <t>(incidência de subtotal 10 sobre subtotal 6)</t>
    </r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</si>
  <si>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</si>
  <si>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</si>
  <si>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</si>
  <si>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</si>
  <si>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</si>
  <si>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</si>
  <si>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</si>
  <si>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</si>
  <si>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</si>
  <si>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</si>
  <si>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</si>
  <si>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</si>
  <si>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</si>
  <si>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</si>
  <si>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</si>
  <si>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</si>
  <si>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ANEXO V-C DO EDITAL DE RDC ELETRÔNICO N.º 03/2020/AD</t>
  </si>
  <si>
    <r>
      <t xml:space="preserve">OBRA: </t>
    </r>
    <r>
      <rPr>
        <b/>
        <sz val="10"/>
        <rFont val="Verdana"/>
        <family val="2"/>
      </rPr>
      <t>ELABORAÇÃO DE PROJETO EXECUTIVO E EXECUÇÃO DE OBRA PARA CONSTRUÇÃO DAS NOVAS CABINES DE PROTEÇÃO E E REFORMA DAS REDES DE DISTRIBUIÇÃO INTERNA DE ENERGIA ELÉTRICA EM MÉDIA TENSÃO DOS CAMPI GRAGOATÁ E PRAIA VERMELHA</t>
    </r>
  </si>
  <si>
    <t>LOCAL: Campus do Gragoatá - Av. Visconde do Rio Branco s/n.º, bairro do Gragoatá e Campus da Praia Vermelha - Rua Passo da Pátria n.º 156, bairro de São Domingos, Niterói - RJ</t>
  </si>
  <si>
    <t>(Folha desonerada aplicada a itens de obra)</t>
  </si>
  <si>
    <t>(BDI Diferencial - folha desonerada)</t>
  </si>
  <si>
    <t>ANEXO V-D DO EDITAL DE RDC ELETRÔNICO N.º 03/2020/AD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</si>
</sst>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9"/>
      <name val="Verdana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</font>
    <font>
      <sz val="10"/>
      <name val="Verdana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2" fillId="0" borderId="0" xfId="2" applyFont="1" applyBorder="1" applyAlignment="1">
      <alignment horizontal="center"/>
    </xf>
    <xf numFmtId="0" fontId="4" fillId="0" borderId="0" xfId="2" applyFont="1" applyBorder="1" applyAlignment="1"/>
    <xf numFmtId="0" fontId="5" fillId="0" borderId="0" xfId="0" applyFont="1" applyAlignment="1">
      <alignment vertical="distributed" wrapText="1"/>
    </xf>
    <xf numFmtId="0" fontId="5" fillId="0" borderId="0" xfId="2" applyFont="1" applyAlignment="1"/>
    <xf numFmtId="0" fontId="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4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2" fillId="0" borderId="0" xfId="2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8" fillId="0" borderId="5" xfId="0" applyFont="1" applyBorder="1" applyAlignment="1">
      <alignment horizontal="left" vertical="center"/>
    </xf>
    <xf numFmtId="0" fontId="17" fillId="2" borderId="0" xfId="0" applyFont="1" applyFill="1" applyBorder="1" applyAlignment="1">
      <alignment wrapText="1"/>
    </xf>
    <xf numFmtId="0" fontId="17" fillId="2" borderId="0" xfId="0" applyFont="1" applyFill="1" applyBorder="1" applyAlignment="1">
      <alignment horizont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" fontId="6" fillId="0" borderId="0" xfId="4" applyNumberFormat="1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20">
    <cellStyle name="Moeda 10 2" xfId="5"/>
    <cellStyle name="Moeda 13 2" xfId="6"/>
    <cellStyle name="Moeda 14 2" xfId="7"/>
    <cellStyle name="Moeda 15 2" xfId="8"/>
    <cellStyle name="Moeda 2 2" xfId="9"/>
    <cellStyle name="Moeda 3 2" xfId="10"/>
    <cellStyle name="Moeda 4 2" xfId="11"/>
    <cellStyle name="Moeda 5 2" xfId="12"/>
    <cellStyle name="Moeda 6 2" xfId="13"/>
    <cellStyle name="Moeda 7 2" xfId="14"/>
    <cellStyle name="Moeda 8 2" xfId="15"/>
    <cellStyle name="Moeda 9 2" xfId="16"/>
    <cellStyle name="Normal" xfId="0" builtinId="0"/>
    <cellStyle name="Normal 2" xfId="4"/>
    <cellStyle name="Normal_Anexo VII-C TP -201 Composição do BDI" xfId="2"/>
    <cellStyle name="Percentagem" xfId="1" builtinId="5"/>
    <cellStyle name="Porcentagem 2" xfId="3"/>
    <cellStyle name="Separador de milhares 10 2" xfId="17"/>
    <cellStyle name="Separador de milhares 13 2" xfId="18"/>
    <cellStyle name="Separador de milhares 15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F8" sqref="F8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0.85546875" style="2" customWidth="1"/>
    <col min="4" max="4" width="17.42578125" style="2" customWidth="1"/>
    <col min="5" max="16384" width="10.28515625" style="2"/>
  </cols>
  <sheetData>
    <row r="1" spans="1:14" ht="15" x14ac:dyDescent="0.2">
      <c r="A1" s="78" t="s">
        <v>0</v>
      </c>
      <c r="B1" s="78"/>
      <c r="C1" s="78"/>
      <c r="D1" s="78"/>
      <c r="E1" s="1"/>
      <c r="F1" s="1"/>
      <c r="G1" s="1"/>
      <c r="H1" s="1"/>
    </row>
    <row r="2" spans="1:14" ht="15" x14ac:dyDescent="0.2">
      <c r="A2" s="78" t="s">
        <v>1</v>
      </c>
      <c r="B2" s="78"/>
      <c r="C2" s="78"/>
      <c r="D2" s="78"/>
      <c r="E2" s="1"/>
      <c r="F2" s="1"/>
      <c r="G2" s="1"/>
      <c r="H2" s="1"/>
    </row>
    <row r="3" spans="1:14" ht="15" x14ac:dyDescent="0.2">
      <c r="A3" s="78" t="s">
        <v>44</v>
      </c>
      <c r="B3" s="78"/>
      <c r="C3" s="78"/>
      <c r="D3" s="78"/>
      <c r="E3" s="1"/>
      <c r="F3" s="1"/>
      <c r="G3" s="1"/>
      <c r="H3" s="1"/>
    </row>
    <row r="4" spans="1:14" ht="15" x14ac:dyDescent="0.2">
      <c r="A4" s="3"/>
      <c r="B4" s="3"/>
      <c r="C4" s="3"/>
      <c r="D4" s="3"/>
      <c r="E4" s="1"/>
      <c r="F4" s="1"/>
      <c r="G4" s="1"/>
      <c r="H4" s="1"/>
    </row>
    <row r="5" spans="1:14" ht="12.75" x14ac:dyDescent="0.2">
      <c r="A5" s="79" t="s">
        <v>2</v>
      </c>
      <c r="B5" s="79"/>
      <c r="C5" s="79"/>
      <c r="D5" s="79"/>
      <c r="E5" s="4"/>
      <c r="F5" s="4"/>
      <c r="G5" s="4"/>
      <c r="H5" s="4"/>
    </row>
    <row r="6" spans="1:14" ht="12.75" x14ac:dyDescent="0.2">
      <c r="A6" s="79" t="s">
        <v>47</v>
      </c>
      <c r="B6" s="79"/>
      <c r="C6" s="79"/>
      <c r="D6" s="79"/>
      <c r="E6" s="4"/>
      <c r="F6" s="4"/>
      <c r="G6" s="4"/>
      <c r="H6" s="4"/>
    </row>
    <row r="7" spans="1:14" ht="42" customHeight="1" x14ac:dyDescent="0.15">
      <c r="A7" s="80" t="s">
        <v>45</v>
      </c>
      <c r="B7" s="80"/>
      <c r="C7" s="80"/>
      <c r="D7" s="8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4.25" customHeight="1" x14ac:dyDescent="0.2">
      <c r="A8" s="53" t="s">
        <v>46</v>
      </c>
      <c r="B8" s="53"/>
      <c r="C8" s="53"/>
      <c r="D8" s="53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32.25" customHeight="1" x14ac:dyDescent="0.15">
      <c r="A9" s="53"/>
      <c r="B9" s="53"/>
      <c r="C9" s="53"/>
      <c r="D9" s="53"/>
      <c r="E9" s="7"/>
      <c r="F9" s="7"/>
      <c r="G9" s="7"/>
      <c r="H9" s="7"/>
    </row>
    <row r="10" spans="1:14" ht="12" thickBot="1" x14ac:dyDescent="0.2">
      <c r="A10" s="8"/>
      <c r="B10" s="8"/>
      <c r="C10" s="8"/>
      <c r="D10" s="8"/>
      <c r="E10" s="7"/>
      <c r="F10" s="7"/>
      <c r="G10" s="7"/>
      <c r="H10" s="7"/>
    </row>
    <row r="11" spans="1:14" ht="20.100000000000001" customHeight="1" thickTop="1" x14ac:dyDescent="0.2">
      <c r="A11" s="9" t="s">
        <v>3</v>
      </c>
      <c r="B11" s="75" t="s">
        <v>4</v>
      </c>
      <c r="C11" s="75"/>
      <c r="D11" s="10" t="s">
        <v>5</v>
      </c>
      <c r="E11" s="11"/>
      <c r="F11" s="11"/>
    </row>
    <row r="12" spans="1:14" ht="20.100000000000001" customHeight="1" x14ac:dyDescent="0.2">
      <c r="A12" s="12">
        <v>1</v>
      </c>
      <c r="B12" s="63" t="s">
        <v>31</v>
      </c>
      <c r="C12" s="64"/>
      <c r="D12" s="13">
        <v>5.2900000000000003E-2</v>
      </c>
      <c r="E12" s="11"/>
      <c r="F12" s="11"/>
    </row>
    <row r="13" spans="1:14" ht="20.100000000000001" customHeight="1" x14ac:dyDescent="0.2">
      <c r="A13" s="12">
        <v>2</v>
      </c>
      <c r="B13" s="76" t="s">
        <v>32</v>
      </c>
      <c r="C13" s="77"/>
      <c r="D13" s="13">
        <v>2.5000000000000001E-3</v>
      </c>
      <c r="E13" s="11"/>
      <c r="F13" s="11"/>
    </row>
    <row r="14" spans="1:14" ht="20.100000000000001" customHeight="1" x14ac:dyDescent="0.2">
      <c r="A14" s="12">
        <v>3</v>
      </c>
      <c r="B14" s="63" t="s">
        <v>33</v>
      </c>
      <c r="C14" s="64"/>
      <c r="D14" s="13">
        <v>0.01</v>
      </c>
      <c r="E14" s="11"/>
      <c r="F14" s="11"/>
    </row>
    <row r="15" spans="1:14" ht="20.100000000000001" customHeight="1" x14ac:dyDescent="0.2">
      <c r="A15" s="12">
        <v>4</v>
      </c>
      <c r="B15" s="63" t="s">
        <v>34</v>
      </c>
      <c r="C15" s="64"/>
      <c r="D15" s="13">
        <v>0</v>
      </c>
      <c r="E15" s="11"/>
      <c r="F15" s="11"/>
    </row>
    <row r="16" spans="1:14" ht="20.100000000000001" customHeight="1" x14ac:dyDescent="0.2">
      <c r="A16" s="12">
        <v>5</v>
      </c>
      <c r="B16" s="60" t="s">
        <v>30</v>
      </c>
      <c r="C16" s="61"/>
      <c r="D16" s="13">
        <f>SUM(D12:D15)</f>
        <v>6.54E-2</v>
      </c>
      <c r="E16" s="11"/>
      <c r="F16" s="11"/>
    </row>
    <row r="17" spans="1:8" ht="20.100000000000001" customHeight="1" x14ac:dyDescent="0.2">
      <c r="A17" s="12">
        <v>6</v>
      </c>
      <c r="B17" s="63" t="s">
        <v>35</v>
      </c>
      <c r="C17" s="64"/>
      <c r="D17" s="13">
        <v>1.01E-2</v>
      </c>
      <c r="E17" s="11"/>
      <c r="F17" s="11"/>
    </row>
    <row r="18" spans="1:8" ht="20.100000000000001" customHeight="1" x14ac:dyDescent="0.2">
      <c r="A18" s="12">
        <v>7</v>
      </c>
      <c r="B18" s="14" t="s">
        <v>36</v>
      </c>
      <c r="C18" s="14"/>
      <c r="D18" s="13">
        <v>0.08</v>
      </c>
      <c r="E18" s="11"/>
      <c r="F18" s="11"/>
    </row>
    <row r="19" spans="1:8" ht="20.100000000000001" customHeight="1" x14ac:dyDescent="0.2">
      <c r="A19" s="12">
        <v>8</v>
      </c>
      <c r="B19" s="63" t="s">
        <v>34</v>
      </c>
      <c r="C19" s="64"/>
      <c r="D19" s="13">
        <v>0</v>
      </c>
      <c r="E19" s="11"/>
      <c r="F19" s="11"/>
    </row>
    <row r="20" spans="1:8" ht="20.100000000000001" customHeight="1" x14ac:dyDescent="0.2">
      <c r="A20" s="40">
        <v>9</v>
      </c>
      <c r="B20" s="60" t="s">
        <v>28</v>
      </c>
      <c r="C20" s="61"/>
      <c r="D20" s="13">
        <f>(D17+1)*(1+D18)*(1+D19)-1</f>
        <v>9.0907999999999989E-2</v>
      </c>
      <c r="E20" s="11"/>
      <c r="F20" s="11"/>
      <c r="G20" s="41"/>
    </row>
    <row r="21" spans="1:8" ht="20.100000000000001" customHeight="1" x14ac:dyDescent="0.2">
      <c r="A21" s="65" t="s">
        <v>27</v>
      </c>
      <c r="B21" s="66"/>
      <c r="C21" s="67"/>
      <c r="D21" s="15">
        <f>((1+D$20)*(1+D$16))-1</f>
        <v>0.16225338319999993</v>
      </c>
      <c r="E21" s="11"/>
      <c r="F21" s="16"/>
    </row>
    <row r="22" spans="1:8" ht="20.100000000000001" customHeight="1" x14ac:dyDescent="0.2">
      <c r="A22" s="54">
        <v>10</v>
      </c>
      <c r="B22" s="57" t="s">
        <v>38</v>
      </c>
      <c r="C22" s="51" t="s">
        <v>6</v>
      </c>
      <c r="D22" s="13">
        <v>0.03</v>
      </c>
      <c r="E22" s="11"/>
      <c r="F22" s="11"/>
    </row>
    <row r="23" spans="1:8" ht="20.100000000000001" customHeight="1" x14ac:dyDescent="0.2">
      <c r="A23" s="55"/>
      <c r="B23" s="58"/>
      <c r="C23" s="51" t="s">
        <v>7</v>
      </c>
      <c r="D23" s="13">
        <v>6.4999999999999997E-3</v>
      </c>
      <c r="E23" s="11"/>
      <c r="F23" s="11"/>
    </row>
    <row r="24" spans="1:8" ht="20.100000000000001" customHeight="1" x14ac:dyDescent="0.2">
      <c r="A24" s="55"/>
      <c r="B24" s="58"/>
      <c r="C24" s="46" t="s">
        <v>8</v>
      </c>
      <c r="D24" s="13">
        <v>0.03</v>
      </c>
      <c r="E24" s="11"/>
      <c r="F24" s="11"/>
    </row>
    <row r="25" spans="1:8" ht="20.100000000000001" customHeight="1" x14ac:dyDescent="0.2">
      <c r="A25" s="55"/>
      <c r="B25" s="58"/>
      <c r="C25" s="47" t="s">
        <v>39</v>
      </c>
      <c r="D25" s="49">
        <f>SUM(D22:D24)</f>
        <v>6.6500000000000004E-2</v>
      </c>
      <c r="E25" s="11"/>
      <c r="F25" s="11"/>
    </row>
    <row r="26" spans="1:8" ht="20.100000000000001" customHeight="1" x14ac:dyDescent="0.2">
      <c r="A26" s="55"/>
      <c r="B26" s="58"/>
      <c r="C26" s="48" t="s">
        <v>29</v>
      </c>
      <c r="D26" s="13">
        <v>4.4999999999999998E-2</v>
      </c>
      <c r="E26" s="11"/>
      <c r="F26" s="11"/>
      <c r="G26" s="17"/>
    </row>
    <row r="27" spans="1:8" ht="20.100000000000001" customHeight="1" x14ac:dyDescent="0.2">
      <c r="A27" s="56"/>
      <c r="B27" s="59"/>
      <c r="C27" s="47" t="s">
        <v>40</v>
      </c>
      <c r="D27" s="49">
        <f>D25+D26</f>
        <v>0.1115</v>
      </c>
      <c r="E27" s="11"/>
      <c r="F27" s="11"/>
    </row>
    <row r="28" spans="1:8" ht="20.100000000000001" customHeight="1" thickBot="1" x14ac:dyDescent="0.25">
      <c r="A28" s="73" t="s">
        <v>42</v>
      </c>
      <c r="B28" s="74"/>
      <c r="C28" s="74"/>
      <c r="D28" s="18">
        <f>((D$21+1)/(1-D27))-1</f>
        <v>0.30810735306696668</v>
      </c>
      <c r="E28" s="11"/>
      <c r="F28" s="11"/>
    </row>
    <row r="29" spans="1:8" ht="27.75" customHeight="1" thickTop="1" x14ac:dyDescent="0.15">
      <c r="A29" s="68" t="s">
        <v>9</v>
      </c>
      <c r="B29" s="68"/>
      <c r="C29" s="68"/>
      <c r="D29" s="68"/>
      <c r="E29" s="19"/>
    </row>
    <row r="30" spans="1:8" ht="11.25" customHeight="1" x14ac:dyDescent="0.15">
      <c r="A30" s="69" t="s">
        <v>10</v>
      </c>
      <c r="B30" s="69"/>
      <c r="C30" s="69"/>
      <c r="D30" s="69" t="s">
        <v>11</v>
      </c>
      <c r="E30" s="20"/>
    </row>
    <row r="31" spans="1:8" ht="26.25" customHeight="1" x14ac:dyDescent="0.15">
      <c r="A31" s="69"/>
      <c r="B31" s="69"/>
      <c r="C31" s="69"/>
      <c r="D31" s="69"/>
      <c r="E31" s="21"/>
      <c r="F31" s="22"/>
      <c r="G31" s="22"/>
      <c r="H31" s="22"/>
    </row>
    <row r="32" spans="1:8" ht="11.25" customHeight="1" x14ac:dyDescent="0.15">
      <c r="A32" s="69" t="s">
        <v>12</v>
      </c>
      <c r="B32" s="69"/>
      <c r="C32" s="69"/>
      <c r="D32" s="69"/>
      <c r="E32" s="23"/>
    </row>
    <row r="33" spans="1:8" ht="25.5" customHeight="1" x14ac:dyDescent="0.2">
      <c r="A33" s="69"/>
      <c r="B33" s="69"/>
      <c r="C33" s="69"/>
      <c r="D33" s="69"/>
      <c r="E33" s="24"/>
      <c r="F33" s="11"/>
    </row>
    <row r="34" spans="1:8" ht="11.25" customHeight="1" x14ac:dyDescent="0.15">
      <c r="A34" s="70" t="s">
        <v>13</v>
      </c>
      <c r="B34" s="70"/>
      <c r="C34" s="70"/>
      <c r="D34" s="70"/>
      <c r="E34" s="25"/>
      <c r="F34" s="25"/>
      <c r="G34" s="25"/>
      <c r="H34" s="25"/>
    </row>
    <row r="35" spans="1:8" ht="12.75" x14ac:dyDescent="0.2">
      <c r="A35" s="71"/>
      <c r="B35" s="71"/>
      <c r="C35" s="71"/>
      <c r="D35" s="71"/>
      <c r="E35" s="11"/>
      <c r="F35" s="11"/>
    </row>
    <row r="36" spans="1:8" ht="12.75" x14ac:dyDescent="0.2">
      <c r="A36" s="71"/>
      <c r="B36" s="71"/>
      <c r="C36" s="71"/>
      <c r="D36" s="71"/>
      <c r="E36" s="11"/>
      <c r="F36" s="11"/>
    </row>
    <row r="37" spans="1:8" ht="12.75" x14ac:dyDescent="0.2">
      <c r="A37" s="26" t="s">
        <v>14</v>
      </c>
      <c r="B37" s="26"/>
      <c r="C37" s="26"/>
      <c r="D37" s="27"/>
      <c r="E37" s="11"/>
      <c r="F37" s="11"/>
    </row>
    <row r="38" spans="1:8" ht="12.75" x14ac:dyDescent="0.2">
      <c r="A38" s="29" t="s">
        <v>15</v>
      </c>
      <c r="B38" s="29"/>
      <c r="C38" s="29" t="s">
        <v>41</v>
      </c>
      <c r="D38" s="30"/>
      <c r="E38" s="11"/>
      <c r="F38" s="11"/>
    </row>
    <row r="39" spans="1:8" ht="12.75" customHeight="1" x14ac:dyDescent="0.2">
      <c r="A39" s="31" t="s">
        <v>16</v>
      </c>
      <c r="B39" s="28"/>
      <c r="C39" s="32" t="s">
        <v>43</v>
      </c>
      <c r="D39" s="33"/>
      <c r="E39" s="11"/>
      <c r="F39" s="11"/>
    </row>
    <row r="40" spans="1:8" ht="12.75" customHeight="1" x14ac:dyDescent="0.2">
      <c r="A40" s="72" t="s">
        <v>17</v>
      </c>
      <c r="B40" s="72"/>
      <c r="C40" s="34"/>
      <c r="D40" s="35"/>
      <c r="E40" s="11"/>
      <c r="F40" s="11"/>
    </row>
    <row r="41" spans="1:8" ht="12.75" x14ac:dyDescent="0.2">
      <c r="A41" s="36" t="s">
        <v>18</v>
      </c>
      <c r="B41" s="36"/>
      <c r="C41" s="36"/>
      <c r="D41" s="35"/>
      <c r="E41" s="11"/>
      <c r="F41" s="11"/>
    </row>
    <row r="42" spans="1:8" ht="12.75" customHeight="1" x14ac:dyDescent="0.2">
      <c r="A42" s="62" t="s">
        <v>19</v>
      </c>
      <c r="B42" s="62"/>
      <c r="C42" s="62"/>
      <c r="D42" s="37"/>
      <c r="E42" s="11"/>
      <c r="F42" s="11"/>
    </row>
    <row r="43" spans="1:8" ht="12.75" x14ac:dyDescent="0.2">
      <c r="A43" s="29" t="s">
        <v>20</v>
      </c>
      <c r="B43" s="38"/>
      <c r="C43" s="38"/>
      <c r="D43" s="33"/>
      <c r="E43" s="11"/>
      <c r="F43" s="11"/>
    </row>
    <row r="44" spans="1:8" ht="12.75" x14ac:dyDescent="0.2">
      <c r="A44" s="29" t="s">
        <v>21</v>
      </c>
      <c r="B44" s="29"/>
      <c r="C44" s="29"/>
      <c r="D44" s="35"/>
      <c r="E44" s="11"/>
      <c r="F44" s="11"/>
    </row>
    <row r="45" spans="1:8" ht="12.75" x14ac:dyDescent="0.2">
      <c r="A45" s="27" t="s">
        <v>22</v>
      </c>
      <c r="B45" s="27"/>
      <c r="C45" s="27"/>
      <c r="D45" s="27"/>
      <c r="E45" s="11"/>
      <c r="F45" s="11"/>
    </row>
    <row r="46" spans="1:8" ht="15" x14ac:dyDescent="0.25">
      <c r="A46" s="39" t="s">
        <v>23</v>
      </c>
      <c r="B46"/>
      <c r="C46"/>
      <c r="D46"/>
    </row>
    <row r="47" spans="1:8" ht="15" x14ac:dyDescent="0.25">
      <c r="A47" t="s">
        <v>24</v>
      </c>
      <c r="B47"/>
      <c r="C47"/>
      <c r="D47"/>
    </row>
    <row r="48" spans="1:8" ht="15" x14ac:dyDescent="0.25">
      <c r="A48" t="s">
        <v>25</v>
      </c>
      <c r="B48"/>
      <c r="C48"/>
      <c r="D48"/>
    </row>
    <row r="49" spans="1:4" ht="15" x14ac:dyDescent="0.25">
      <c r="A49" t="s">
        <v>26</v>
      </c>
      <c r="B49"/>
      <c r="C49"/>
      <c r="D49"/>
    </row>
  </sheetData>
  <mergeCells count="27">
    <mergeCell ref="A1:D1"/>
    <mergeCell ref="A2:D2"/>
    <mergeCell ref="A3:D3"/>
    <mergeCell ref="A5:D5"/>
    <mergeCell ref="A7:D7"/>
    <mergeCell ref="A6:D6"/>
    <mergeCell ref="B17:C17"/>
    <mergeCell ref="B11:C11"/>
    <mergeCell ref="B12:C12"/>
    <mergeCell ref="B13:C13"/>
    <mergeCell ref="B14:C14"/>
    <mergeCell ref="A8:D9"/>
    <mergeCell ref="A22:A27"/>
    <mergeCell ref="B22:B27"/>
    <mergeCell ref="B20:C20"/>
    <mergeCell ref="A42:C42"/>
    <mergeCell ref="B15:C15"/>
    <mergeCell ref="B16:C16"/>
    <mergeCell ref="A21:C21"/>
    <mergeCell ref="A29:D29"/>
    <mergeCell ref="A30:C31"/>
    <mergeCell ref="D30:D31"/>
    <mergeCell ref="A32:D33"/>
    <mergeCell ref="A34:D36"/>
    <mergeCell ref="A40:B40"/>
    <mergeCell ref="B19:C19"/>
    <mergeCell ref="A28:C28"/>
  </mergeCells>
  <printOptions horizontalCentered="1"/>
  <pageMargins left="0" right="0" top="0.8" bottom="0.53" header="0.31496062992125984" footer="0.31496062992125984"/>
  <pageSetup paperSize="9" scale="90" orientation="portrait" horizontalDpi="300" verticalDpi="300" r:id="rId1"/>
  <headerFooter alignWithMargins="0">
    <oddHeader>&amp;R&amp;"Verdana,Normal"&amp;8Fls.:______
Processo n.º 23069.153651/2020-64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25" sqref="D25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8" ht="15" x14ac:dyDescent="0.2">
      <c r="A1" s="78" t="s">
        <v>0</v>
      </c>
      <c r="B1" s="78"/>
      <c r="C1" s="78"/>
      <c r="D1" s="78"/>
      <c r="E1" s="1"/>
      <c r="F1" s="1"/>
      <c r="G1" s="1"/>
      <c r="H1" s="1"/>
    </row>
    <row r="2" spans="1:8" ht="15" x14ac:dyDescent="0.2">
      <c r="A2" s="78" t="s">
        <v>1</v>
      </c>
      <c r="B2" s="78"/>
      <c r="C2" s="78"/>
      <c r="D2" s="78"/>
      <c r="E2" s="1"/>
      <c r="F2" s="1"/>
      <c r="G2" s="1"/>
      <c r="H2" s="1"/>
    </row>
    <row r="3" spans="1:8" ht="15" x14ac:dyDescent="0.2">
      <c r="A3" s="78" t="s">
        <v>49</v>
      </c>
      <c r="B3" s="78"/>
      <c r="C3" s="78"/>
      <c r="D3" s="78"/>
      <c r="E3" s="1"/>
      <c r="F3" s="1"/>
      <c r="G3" s="1"/>
      <c r="H3" s="1"/>
    </row>
    <row r="4" spans="1:8" ht="15" x14ac:dyDescent="0.2">
      <c r="A4" s="45"/>
      <c r="B4" s="45"/>
      <c r="C4" s="45"/>
      <c r="D4" s="45"/>
      <c r="E4" s="1"/>
      <c r="F4" s="1"/>
      <c r="G4" s="1"/>
      <c r="H4" s="1"/>
    </row>
    <row r="5" spans="1:8" ht="12.75" x14ac:dyDescent="0.2">
      <c r="A5" s="79" t="s">
        <v>2</v>
      </c>
      <c r="B5" s="79"/>
      <c r="C5" s="79"/>
      <c r="D5" s="79"/>
      <c r="E5" s="4"/>
      <c r="F5" s="4"/>
      <c r="G5" s="4"/>
      <c r="H5" s="4"/>
    </row>
    <row r="6" spans="1:8" ht="12.75" x14ac:dyDescent="0.2">
      <c r="A6" s="79" t="s">
        <v>48</v>
      </c>
      <c r="B6" s="79"/>
      <c r="C6" s="79"/>
      <c r="D6" s="79"/>
      <c r="E6" s="4"/>
      <c r="F6" s="4"/>
      <c r="G6" s="4"/>
      <c r="H6" s="4"/>
    </row>
    <row r="7" spans="1:8" ht="49.5" customHeight="1" x14ac:dyDescent="0.15">
      <c r="A7" s="80" t="s">
        <v>45</v>
      </c>
      <c r="B7" s="80"/>
      <c r="C7" s="80"/>
      <c r="D7" s="80"/>
      <c r="E7" s="5"/>
      <c r="F7" s="5"/>
      <c r="G7" s="5"/>
      <c r="H7" s="6"/>
    </row>
    <row r="8" spans="1:8" ht="21.75" customHeight="1" x14ac:dyDescent="0.15">
      <c r="A8" s="53" t="s">
        <v>46</v>
      </c>
      <c r="B8" s="53"/>
      <c r="C8" s="53"/>
      <c r="D8" s="53"/>
      <c r="E8" s="5"/>
      <c r="F8" s="5"/>
      <c r="G8" s="5"/>
      <c r="H8" s="6"/>
    </row>
    <row r="9" spans="1:8" ht="23.25" customHeight="1" x14ac:dyDescent="0.15">
      <c r="A9" s="53"/>
      <c r="B9" s="53"/>
      <c r="C9" s="53"/>
      <c r="D9" s="53"/>
      <c r="E9" s="7"/>
      <c r="F9" s="7"/>
      <c r="G9" s="7"/>
      <c r="H9" s="7"/>
    </row>
    <row r="10" spans="1:8" ht="12" thickBot="1" x14ac:dyDescent="0.2">
      <c r="A10" s="8"/>
      <c r="B10" s="8"/>
      <c r="C10" s="8"/>
      <c r="D10" s="8"/>
      <c r="E10" s="7"/>
      <c r="F10" s="7"/>
      <c r="G10" s="7"/>
      <c r="H10" s="7"/>
    </row>
    <row r="11" spans="1:8" ht="20.100000000000001" customHeight="1" thickTop="1" x14ac:dyDescent="0.2">
      <c r="A11" s="9" t="s">
        <v>3</v>
      </c>
      <c r="B11" s="75" t="s">
        <v>4</v>
      </c>
      <c r="C11" s="75"/>
      <c r="D11" s="10" t="s">
        <v>5</v>
      </c>
      <c r="E11" s="11"/>
      <c r="F11" s="11"/>
    </row>
    <row r="12" spans="1:8" ht="20.100000000000001" customHeight="1" x14ac:dyDescent="0.2">
      <c r="A12" s="12">
        <v>1</v>
      </c>
      <c r="B12" s="63" t="s">
        <v>31</v>
      </c>
      <c r="C12" s="64"/>
      <c r="D12" s="13">
        <v>1.4999999999999999E-2</v>
      </c>
      <c r="E12" s="11"/>
      <c r="F12" s="11"/>
    </row>
    <row r="13" spans="1:8" ht="20.100000000000001" customHeight="1" x14ac:dyDescent="0.2">
      <c r="A13" s="12">
        <v>2</v>
      </c>
      <c r="B13" s="76" t="s">
        <v>32</v>
      </c>
      <c r="C13" s="77"/>
      <c r="D13" s="13">
        <v>3.0000000000000001E-3</v>
      </c>
      <c r="E13" s="11"/>
      <c r="F13" s="11"/>
    </row>
    <row r="14" spans="1:8" ht="20.100000000000001" customHeight="1" x14ac:dyDescent="0.2">
      <c r="A14" s="12">
        <v>3</v>
      </c>
      <c r="B14" s="63" t="s">
        <v>33</v>
      </c>
      <c r="C14" s="64"/>
      <c r="D14" s="13">
        <v>5.5999999999999999E-3</v>
      </c>
      <c r="E14" s="11"/>
      <c r="F14" s="11"/>
    </row>
    <row r="15" spans="1:8" ht="20.100000000000001" customHeight="1" x14ac:dyDescent="0.2">
      <c r="A15" s="12">
        <v>4</v>
      </c>
      <c r="B15" s="63" t="s">
        <v>34</v>
      </c>
      <c r="C15" s="64"/>
      <c r="D15" s="13">
        <v>0</v>
      </c>
      <c r="E15" s="11"/>
      <c r="F15" s="11"/>
    </row>
    <row r="16" spans="1:8" ht="20.100000000000001" customHeight="1" x14ac:dyDescent="0.2">
      <c r="A16" s="12">
        <v>5</v>
      </c>
      <c r="B16" s="60" t="s">
        <v>30</v>
      </c>
      <c r="C16" s="61"/>
      <c r="D16" s="13">
        <f>SUM(D12:D15)</f>
        <v>2.3599999999999999E-2</v>
      </c>
      <c r="E16" s="11"/>
      <c r="F16" s="11"/>
    </row>
    <row r="17" spans="1:8" ht="20.100000000000001" customHeight="1" x14ac:dyDescent="0.2">
      <c r="A17" s="12">
        <v>6</v>
      </c>
      <c r="B17" s="63" t="s">
        <v>35</v>
      </c>
      <c r="C17" s="64"/>
      <c r="D17" s="13">
        <v>8.5000000000000006E-3</v>
      </c>
      <c r="E17" s="11"/>
      <c r="F17" s="11"/>
    </row>
    <row r="18" spans="1:8" ht="20.100000000000001" customHeight="1" x14ac:dyDescent="0.2">
      <c r="A18" s="12">
        <v>7</v>
      </c>
      <c r="B18" s="14" t="s">
        <v>36</v>
      </c>
      <c r="C18" s="14"/>
      <c r="D18" s="13">
        <v>0.04</v>
      </c>
      <c r="E18" s="11"/>
      <c r="F18" s="11"/>
    </row>
    <row r="19" spans="1:8" ht="20.100000000000001" customHeight="1" x14ac:dyDescent="0.2">
      <c r="A19" s="12">
        <v>8</v>
      </c>
      <c r="B19" s="63" t="s">
        <v>34</v>
      </c>
      <c r="C19" s="64"/>
      <c r="D19" s="13">
        <v>0</v>
      </c>
      <c r="E19" s="11"/>
      <c r="F19" s="11"/>
    </row>
    <row r="20" spans="1:8" ht="20.100000000000001" customHeight="1" x14ac:dyDescent="0.2">
      <c r="A20" s="40">
        <v>9</v>
      </c>
      <c r="B20" s="60" t="s">
        <v>28</v>
      </c>
      <c r="C20" s="61"/>
      <c r="D20" s="13">
        <f>(D17+1)*(1+D18)*(1+D19)-1</f>
        <v>4.8839999999999995E-2</v>
      </c>
      <c r="E20" s="11"/>
      <c r="F20" s="11"/>
      <c r="G20" s="41"/>
    </row>
    <row r="21" spans="1:8" ht="20.100000000000001" customHeight="1" x14ac:dyDescent="0.2">
      <c r="A21" s="65" t="s">
        <v>37</v>
      </c>
      <c r="B21" s="66"/>
      <c r="C21" s="67"/>
      <c r="D21" s="15">
        <f>((1+D$20)*(1+D$16))-1</f>
        <v>7.3592623999999995E-2</v>
      </c>
      <c r="E21" s="11"/>
      <c r="F21" s="16"/>
    </row>
    <row r="22" spans="1:8" ht="20.100000000000001" customHeight="1" x14ac:dyDescent="0.2">
      <c r="A22" s="54">
        <v>10</v>
      </c>
      <c r="B22" s="57" t="s">
        <v>38</v>
      </c>
      <c r="C22" s="43" t="s">
        <v>6</v>
      </c>
      <c r="D22" s="13">
        <v>0.03</v>
      </c>
      <c r="E22" s="11"/>
      <c r="F22" s="11"/>
    </row>
    <row r="23" spans="1:8" ht="20.100000000000001" customHeight="1" x14ac:dyDescent="0.2">
      <c r="A23" s="55"/>
      <c r="B23" s="58"/>
      <c r="C23" s="43" t="s">
        <v>7</v>
      </c>
      <c r="D23" s="13">
        <v>6.4999999999999997E-3</v>
      </c>
      <c r="E23" s="11"/>
      <c r="F23" s="11"/>
    </row>
    <row r="24" spans="1:8" ht="20.100000000000001" customHeight="1" x14ac:dyDescent="0.2">
      <c r="A24" s="55"/>
      <c r="B24" s="58"/>
      <c r="C24" s="46" t="s">
        <v>8</v>
      </c>
      <c r="D24" s="13">
        <v>0</v>
      </c>
      <c r="E24" s="11"/>
      <c r="F24" s="11"/>
      <c r="G24" s="17"/>
    </row>
    <row r="25" spans="1:8" ht="20.100000000000001" customHeight="1" x14ac:dyDescent="0.2">
      <c r="A25" s="55"/>
      <c r="B25" s="58"/>
      <c r="C25" s="47" t="s">
        <v>39</v>
      </c>
      <c r="D25" s="49">
        <f>SUM(D22:D24)</f>
        <v>3.6499999999999998E-2</v>
      </c>
      <c r="E25" s="11"/>
      <c r="F25" s="11"/>
      <c r="G25" s="17"/>
    </row>
    <row r="26" spans="1:8" ht="20.100000000000001" customHeight="1" x14ac:dyDescent="0.2">
      <c r="A26" s="55"/>
      <c r="B26" s="58"/>
      <c r="C26" s="48" t="s">
        <v>29</v>
      </c>
      <c r="D26" s="13">
        <v>4.4999999999999998E-2</v>
      </c>
      <c r="E26" s="11"/>
      <c r="F26" s="11"/>
    </row>
    <row r="27" spans="1:8" ht="20.100000000000001" customHeight="1" x14ac:dyDescent="0.2">
      <c r="A27" s="56"/>
      <c r="B27" s="59"/>
      <c r="C27" s="47" t="s">
        <v>40</v>
      </c>
      <c r="D27" s="49">
        <f>D25+D26</f>
        <v>8.1499999999999989E-2</v>
      </c>
      <c r="E27" s="11"/>
      <c r="F27" s="11"/>
    </row>
    <row r="28" spans="1:8" ht="20.100000000000001" customHeight="1" thickBot="1" x14ac:dyDescent="0.25">
      <c r="A28" s="73" t="s">
        <v>42</v>
      </c>
      <c r="B28" s="74"/>
      <c r="C28" s="74"/>
      <c r="D28" s="18">
        <f>((D$21+1)/(1-D27))-1</f>
        <v>0.16885424496461621</v>
      </c>
      <c r="E28" s="11"/>
      <c r="F28" s="11"/>
    </row>
    <row r="29" spans="1:8" ht="22.5" customHeight="1" thickTop="1" x14ac:dyDescent="0.15">
      <c r="A29" s="68" t="s">
        <v>9</v>
      </c>
      <c r="B29" s="68"/>
      <c r="C29" s="68"/>
      <c r="D29" s="68"/>
      <c r="E29" s="19"/>
    </row>
    <row r="30" spans="1:8" ht="11.25" customHeight="1" x14ac:dyDescent="0.15">
      <c r="A30" s="69" t="s">
        <v>10</v>
      </c>
      <c r="B30" s="69"/>
      <c r="C30" s="69"/>
      <c r="D30" s="69" t="s">
        <v>11</v>
      </c>
      <c r="E30" s="20"/>
    </row>
    <row r="31" spans="1:8" ht="17.25" customHeight="1" x14ac:dyDescent="0.15">
      <c r="A31" s="69"/>
      <c r="B31" s="69"/>
      <c r="C31" s="69"/>
      <c r="D31" s="69"/>
      <c r="E31" s="21"/>
      <c r="F31" s="22"/>
      <c r="G31" s="22"/>
      <c r="H31" s="22"/>
    </row>
    <row r="32" spans="1:8" ht="11.25" customHeight="1" x14ac:dyDescent="0.15">
      <c r="A32" s="69" t="s">
        <v>12</v>
      </c>
      <c r="B32" s="69"/>
      <c r="C32" s="69"/>
      <c r="D32" s="69"/>
      <c r="E32" s="23"/>
    </row>
    <row r="33" spans="1:8" ht="13.5" customHeight="1" x14ac:dyDescent="0.2">
      <c r="A33" s="69"/>
      <c r="B33" s="69"/>
      <c r="C33" s="69"/>
      <c r="D33" s="69"/>
      <c r="E33" s="24"/>
      <c r="F33" s="11"/>
    </row>
    <row r="34" spans="1:8" ht="11.25" customHeight="1" x14ac:dyDescent="0.15">
      <c r="A34" s="70" t="s">
        <v>13</v>
      </c>
      <c r="B34" s="70"/>
      <c r="C34" s="70"/>
      <c r="D34" s="70"/>
      <c r="E34" s="25"/>
      <c r="F34" s="25"/>
      <c r="G34" s="25"/>
      <c r="H34" s="25"/>
    </row>
    <row r="35" spans="1:8" ht="12.75" x14ac:dyDescent="0.2">
      <c r="A35" s="71"/>
      <c r="B35" s="71"/>
      <c r="C35" s="71"/>
      <c r="D35" s="71"/>
      <c r="E35" s="11"/>
      <c r="F35" s="11"/>
    </row>
    <row r="36" spans="1:8" ht="12.75" x14ac:dyDescent="0.2">
      <c r="A36" s="71"/>
      <c r="B36" s="71"/>
      <c r="C36" s="71"/>
      <c r="D36" s="71"/>
      <c r="E36" s="11"/>
      <c r="F36" s="11"/>
    </row>
    <row r="37" spans="1:8" ht="12.75" x14ac:dyDescent="0.2">
      <c r="A37" s="26" t="s">
        <v>14</v>
      </c>
      <c r="B37" s="26"/>
      <c r="C37" s="26"/>
      <c r="D37" s="27"/>
      <c r="E37" s="11"/>
      <c r="F37" s="11"/>
    </row>
    <row r="38" spans="1:8" ht="12.75" x14ac:dyDescent="0.2">
      <c r="A38" s="29" t="s">
        <v>15</v>
      </c>
      <c r="B38" s="29"/>
      <c r="C38" s="29" t="s">
        <v>41</v>
      </c>
      <c r="D38" s="30"/>
      <c r="E38" s="11"/>
      <c r="F38" s="11"/>
    </row>
    <row r="39" spans="1:8" ht="12.75" customHeight="1" x14ac:dyDescent="0.2">
      <c r="A39" s="31" t="s">
        <v>16</v>
      </c>
      <c r="B39" s="28"/>
      <c r="C39" s="32" t="s">
        <v>43</v>
      </c>
      <c r="D39" s="33"/>
      <c r="E39" s="11"/>
      <c r="F39" s="11"/>
    </row>
    <row r="40" spans="1:8" ht="12.75" customHeight="1" x14ac:dyDescent="0.2">
      <c r="A40" s="72" t="s">
        <v>17</v>
      </c>
      <c r="B40" s="72"/>
      <c r="C40" s="44"/>
      <c r="D40" s="35"/>
      <c r="E40" s="11"/>
      <c r="F40" s="11"/>
    </row>
    <row r="41" spans="1:8" ht="12.75" x14ac:dyDescent="0.2">
      <c r="A41" s="36" t="s">
        <v>18</v>
      </c>
      <c r="B41" s="36"/>
      <c r="C41" s="36"/>
      <c r="D41" s="35"/>
      <c r="E41" s="11"/>
      <c r="F41" s="11"/>
    </row>
    <row r="42" spans="1:8" ht="12.75" customHeight="1" x14ac:dyDescent="0.2">
      <c r="A42" s="62" t="s">
        <v>19</v>
      </c>
      <c r="B42" s="62"/>
      <c r="C42" s="62"/>
      <c r="D42" s="37"/>
      <c r="E42" s="11"/>
      <c r="F42" s="11"/>
    </row>
    <row r="43" spans="1:8" ht="12.75" x14ac:dyDescent="0.2">
      <c r="A43" s="29" t="s">
        <v>20</v>
      </c>
      <c r="B43" s="42"/>
      <c r="C43" s="42"/>
      <c r="D43" s="33"/>
      <c r="E43" s="11"/>
      <c r="F43" s="11"/>
    </row>
    <row r="44" spans="1:8" ht="12.75" x14ac:dyDescent="0.2">
      <c r="A44" s="29" t="s">
        <v>21</v>
      </c>
      <c r="B44" s="29"/>
      <c r="C44" s="29"/>
      <c r="D44" s="35"/>
      <c r="E44" s="11"/>
      <c r="F44" s="11"/>
    </row>
    <row r="45" spans="1:8" ht="12.75" x14ac:dyDescent="0.2">
      <c r="A45" s="27" t="s">
        <v>22</v>
      </c>
      <c r="B45" s="27"/>
      <c r="C45" s="27"/>
      <c r="D45" s="27"/>
      <c r="E45" s="11"/>
      <c r="F45" s="11"/>
    </row>
    <row r="46" spans="1:8" ht="15" x14ac:dyDescent="0.25">
      <c r="A46" s="39" t="s">
        <v>23</v>
      </c>
      <c r="B46"/>
      <c r="C46"/>
      <c r="D46"/>
    </row>
    <row r="47" spans="1:8" ht="15" x14ac:dyDescent="0.25">
      <c r="A47" t="s">
        <v>24</v>
      </c>
      <c r="B47"/>
      <c r="C47"/>
      <c r="D47"/>
    </row>
    <row r="48" spans="1:8" ht="15" x14ac:dyDescent="0.25">
      <c r="A48" t="s">
        <v>25</v>
      </c>
      <c r="B48"/>
      <c r="C48"/>
      <c r="D48"/>
    </row>
    <row r="49" spans="1:4" ht="15" x14ac:dyDescent="0.25">
      <c r="A49" t="s">
        <v>26</v>
      </c>
      <c r="B49"/>
      <c r="C49"/>
      <c r="D49"/>
    </row>
  </sheetData>
  <mergeCells count="27">
    <mergeCell ref="B15:C15"/>
    <mergeCell ref="A1:D1"/>
    <mergeCell ref="A2:D2"/>
    <mergeCell ref="A3:D3"/>
    <mergeCell ref="A5:D5"/>
    <mergeCell ref="A6:D6"/>
    <mergeCell ref="A7:D7"/>
    <mergeCell ref="B11:C11"/>
    <mergeCell ref="B12:C12"/>
    <mergeCell ref="B13:C13"/>
    <mergeCell ref="B14:C14"/>
    <mergeCell ref="A8:D9"/>
    <mergeCell ref="A22:A27"/>
    <mergeCell ref="B22:B27"/>
    <mergeCell ref="B16:C16"/>
    <mergeCell ref="B17:C17"/>
    <mergeCell ref="B19:C19"/>
    <mergeCell ref="B20:C20"/>
    <mergeCell ref="A21:C21"/>
    <mergeCell ref="A34:D36"/>
    <mergeCell ref="A40:B40"/>
    <mergeCell ref="A42:C42"/>
    <mergeCell ref="A28:C28"/>
    <mergeCell ref="A29:D29"/>
    <mergeCell ref="A30:C31"/>
    <mergeCell ref="D30:D31"/>
    <mergeCell ref="A32:D33"/>
  </mergeCells>
  <printOptions horizontalCentered="1"/>
  <pageMargins left="0" right="0" top="0.68" bottom="0.59055118110236227" header="0.31496062992125984" footer="0.31496062992125984"/>
  <pageSetup paperSize="9" scale="90" orientation="portrait" r:id="rId1"/>
  <headerFooter alignWithMargins="0">
    <oddHeader>&amp;R&amp;"Verdana,Normal"&amp;8Fls.:______
Processo n.º 23069.153651/2020-64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BDI - Principal</vt:lpstr>
      <vt:lpstr>BDI - Diferencial</vt:lpstr>
      <vt:lpstr>'BDI - Diferencial'!Área_de_Impressão</vt:lpstr>
      <vt:lpstr>'BDI - Principal'!Área_de_Impressão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Proad</cp:lastModifiedBy>
  <cp:lastPrinted>2020-05-11T17:31:13Z</cp:lastPrinted>
  <dcterms:created xsi:type="dcterms:W3CDTF">2018-02-25T13:35:10Z</dcterms:created>
  <dcterms:modified xsi:type="dcterms:W3CDTF">2020-05-11T17:31:18Z</dcterms:modified>
</cp:coreProperties>
</file>