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e\Desktop\PE 63-2021 Exames Periódicos\"/>
    </mc:Choice>
  </mc:AlternateContent>
  <xr:revisionPtr revIDLastSave="0" documentId="13_ncr:1_{9808C400-BDB5-40AD-BCC8-0563C938EF22}" xr6:coauthVersionLast="47" xr6:coauthVersionMax="47" xr10:uidLastSave="{00000000-0000-0000-0000-000000000000}"/>
  <bookViews>
    <workbookView xWindow="-120" yWindow="-120" windowWidth="29040" windowHeight="15840" xr2:uid="{65DB2912-6E0F-4471-AA02-286046EB3719}"/>
  </bookViews>
  <sheets>
    <sheet name="Anexo II - Composicao Custos" sheetId="2" r:id="rId1"/>
    <sheet name="Anexo III - Exames por Campus" sheetId="3" r:id="rId2"/>
    <sheet name="Anexo IV - Procedimentos 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3" i="2" s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D23" i="2" l="1"/>
</calcChain>
</file>

<file path=xl/sharedStrings.xml><?xml version="1.0" encoding="utf-8"?>
<sst xmlns="http://schemas.openxmlformats.org/spreadsheetml/2006/main" count="128" uniqueCount="97">
  <si>
    <t>PRÓ-REITORIA DE ADMINISTRAÇÃO</t>
  </si>
  <si>
    <t>AST (Transaminase Glutâmica Oxalacética - TGO);</t>
  </si>
  <si>
    <t>ALT (Transaminase Glutâmica Pirúvica - TGP); e</t>
  </si>
  <si>
    <t>Citologia oncótica (Papanicolau), para mulheres;</t>
  </si>
  <si>
    <t>Pesquisa de sangue oculto nas fezes (método imunocromatográfico);</t>
  </si>
  <si>
    <t>PSA, para homens.</t>
  </si>
  <si>
    <t>PROCEDIMENTO</t>
  </si>
  <si>
    <t>Hemograma completo;</t>
  </si>
  <si>
    <t>Glicemia;</t>
  </si>
  <si>
    <t>Urina tipo I (Elementos Anormais e Sedimentoscopia - EAS);</t>
  </si>
  <si>
    <t>Creatinina;</t>
  </si>
  <si>
    <t>Colesterol total e triglicérides;</t>
  </si>
  <si>
    <t>COORDENAÇÃO DE CONTRATOS</t>
  </si>
  <si>
    <t>CAMPUS</t>
  </si>
  <si>
    <t>PROCEDIMENTOS  (QUANTIDADE PARA 12 MESES)</t>
  </si>
  <si>
    <t>TOTAL DE PROCEDIMENTOS POR CAMPUS</t>
  </si>
  <si>
    <t>HEMOGRAMA COMPLETO</t>
  </si>
  <si>
    <t xml:space="preserve">GLICEMIA </t>
  </si>
  <si>
    <t>URINA TIPO I (Elementos Anormais e Sedimentoscopia - EAS)</t>
  </si>
  <si>
    <t>CREATININA</t>
  </si>
  <si>
    <t>UREIA</t>
  </si>
  <si>
    <t>COLESTEROL TOTAL E TRIGLICERIDES</t>
  </si>
  <si>
    <t>AST (Transaminase Glutâmica Oxalacética - TGO)</t>
  </si>
  <si>
    <t>ALT (Transaminase Glutâmica Pirúvica - TGP)</t>
  </si>
  <si>
    <t>CITOLOGIA ONCÓTICA (Papanicolau)</t>
  </si>
  <si>
    <t>EXAME OFTALMOLÓGICO (Acuidade visual)</t>
  </si>
  <si>
    <t>PESQUISA DE SANGUE OCULTO NAS FEZES (método imunocromatográfico)</t>
  </si>
  <si>
    <t>MAMOGRAFIA DIGITAL BILATERAL</t>
  </si>
  <si>
    <t>PSA</t>
  </si>
  <si>
    <t>RADIOGRAFIAS DO TORAX (PA e perfil)</t>
  </si>
  <si>
    <t>ANGRA DOS REIS</t>
  </si>
  <si>
    <t>CAMPOS DOS GOYTACAZES</t>
  </si>
  <si>
    <t>NOVA FRIBURGO</t>
  </si>
  <si>
    <t>MACAÉ</t>
  </si>
  <si>
    <t>HOSPITAL UNIVERSITÁRIO ANTONIO PEDRO</t>
  </si>
  <si>
    <t>NITEROI - ESCOLA DE ENFERMAGEM</t>
  </si>
  <si>
    <t>NITEROI - FACULDADE DE FARMACIA</t>
  </si>
  <si>
    <t>NITEROI - INSTITUTO DE ARTE E COMUNICAÇÃO SOCIAL</t>
  </si>
  <si>
    <t>NITEROI - INSTITUTO BIOMEDICO</t>
  </si>
  <si>
    <t>NITEROI - FACULDADE DE DIREITO</t>
  </si>
  <si>
    <t>NITEROI - INST. DE ESTUDOS COMPARADOS EM ADMINISTRAÇÃO DE CONFLITOS</t>
  </si>
  <si>
    <t>NITEROI - GRAGOATA</t>
  </si>
  <si>
    <t>NITEROI - JURUJUBA</t>
  </si>
  <si>
    <t>NITEROI - PRAIA VERMELHA</t>
  </si>
  <si>
    <t>NITEROI - REITORIA</t>
  </si>
  <si>
    <t>NITEROI - VALONGUINHO</t>
  </si>
  <si>
    <t>NITEROI - FACULDADE DE VETERINARIA</t>
  </si>
  <si>
    <t>SANTO ANTONIO DE PADUA</t>
  </si>
  <si>
    <t>PETROPOLIS</t>
  </si>
  <si>
    <t>RIO DAS OSTRAS</t>
  </si>
  <si>
    <t>VOLTA REDONDA</t>
  </si>
  <si>
    <t>TOTAL DE PROCEDIMENTOS</t>
  </si>
  <si>
    <t>VALOR UNITÁRIO ESTIMADO</t>
  </si>
  <si>
    <t>ITEM</t>
  </si>
  <si>
    <t>TOTAL</t>
  </si>
  <si>
    <t>Uréia</t>
  </si>
  <si>
    <t>CATSER</t>
  </si>
  <si>
    <t>QTDADE</t>
  </si>
  <si>
    <t>Anexo II - Planilha de Composição de Custos</t>
  </si>
  <si>
    <t>LOTE 1</t>
  </si>
  <si>
    <t>Contratação de empresa para prestação de serviços na área de saúde, com vistas à realização dos exames laboratoriais e de imagem do Exame Periódico</t>
  </si>
  <si>
    <t>QUANTITATIVO DE SERVIDORES ATIVOS POR CAMPUS / GÊNERO / FAIXA ETÁRIA</t>
  </si>
  <si>
    <t>ENDEREÇO</t>
  </si>
  <si>
    <t>MULHERES</t>
  </si>
  <si>
    <t>HOMENS</t>
  </si>
  <si>
    <t>TOTAL POR CAMPUS</t>
  </si>
  <si>
    <t>18 - 44 anos</t>
  </si>
  <si>
    <t>45 - 49 anos</t>
  </si>
  <si>
    <t>&gt;= 50 anos</t>
  </si>
  <si>
    <t>Av. do Trabalhador, nº 179, Jacuecanga - Angra dos Reis / RJ - CEP: 23914-360</t>
  </si>
  <si>
    <t>Rua José do Patrocínio, nº 71, Centro - Campos dos Goytacazes / RJ - CEP: 28010-385</t>
  </si>
  <si>
    <t>Rua Dr. Sílvio Henrique Braune, nº 22, Centro - Nova Friburgo / RJ - CEP: 28625-650</t>
  </si>
  <si>
    <t>Av. Aluizio da Silva Gomes, nº 50, Granja dos Cavaleiros - Macaé / RJ - CEP: 27930-560</t>
  </si>
  <si>
    <t>Rua Marquês de Paraná, nº 303, Centro - Niterói / RJ - CEP: 24220-000</t>
  </si>
  <si>
    <t>Rua Dr. Celestino, nº 74, Centro - Niterói / RJ - CEP: 24020-091</t>
  </si>
  <si>
    <t>Rua Dr. Mario Vianna, nº 523, Santa Rosa - Niterói / RJ - CEP: 24241-000</t>
  </si>
  <si>
    <t>R. Prof. Lara Vilela, nº 126, São Domingos - Niterói / RJ - CEP: 24210-590</t>
  </si>
  <si>
    <t>Rua Prof. Hernani Melo, nº 101, São Domingos - Niterói / RJ - CEP: 24210-130</t>
  </si>
  <si>
    <t>Rua Pres. Pedreira, nº 62, Ingá - Niterói / RJ - CEP: 24210-510</t>
  </si>
  <si>
    <t>NITEROI - INSTITUTO DE ESTUDOS COMPARADOS EM ADMINISTRAÇÃO DE CONFLITOS</t>
  </si>
  <si>
    <t>Rua José Clemente, nº 73, Centro - Niterói / RJ - CEP: 24020-104</t>
  </si>
  <si>
    <t>Rua Alexandre Moura, nº 08, São Domingos - Niterói / RJ - CEP: 24210-200</t>
  </si>
  <si>
    <t>Av. Prefeito Silvio Picanço, nº 1565, Charitas - Niterói / RJ - CEP: 24360-030</t>
  </si>
  <si>
    <t>Rua Passo da Pátria, nº 152-470, São Domingos - Niterói / RJ - CEP: 24210-240</t>
  </si>
  <si>
    <t>Rua Miguel de Frias, nº 09, Icaraí - Niterói / RJ - CEP: 24220-900</t>
  </si>
  <si>
    <t>Rua Mario Santos Braga, nº 30, Centro - Niterói / RJ - CEP: 24020-140</t>
  </si>
  <si>
    <t>Av. Almirante Ary Parreiras, nº 503, Vital Brazil - Niterói / RJ - CEP: 24320-340</t>
  </si>
  <si>
    <t>Av. João Jasbick, s/n, Bairro Aeroporto - Santo Antônio de Pádua / RJ - CEP: 28470-000</t>
  </si>
  <si>
    <t>Rua Domingos Silvério, s/n, Quitandinha - Petrópolis / RJ - CEP: 25650-050</t>
  </si>
  <si>
    <t>Rua Recife, s/n, Jardim Bela Vista - Rio das Ostras / RJ - CEP: 28895-532</t>
  </si>
  <si>
    <t>Rua Des. Ellis Hermydio Figueira, nº 783, Bairro Aterrado - Volta Redonda / RJ - CEP: 27213-145</t>
  </si>
  <si>
    <t>TOTAL DE SERVIDORES POR GÊNERO / FAIXA ETÁRIA</t>
  </si>
  <si>
    <t>Anexo III - Servidores por Unidades UFF</t>
  </si>
  <si>
    <t>Anexo IV - Procedimentos por Unidades da UFF</t>
  </si>
  <si>
    <t>Exame Oftalmológico - acuidade visual</t>
  </si>
  <si>
    <t>Mamografia digital bilateral, para mulheres; e</t>
  </si>
  <si>
    <t xml:space="preserve">VALOR TOTAL ESTIMADO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</si>
</sst>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6" xfId="0" applyFont="1" applyBorder="1" applyAlignment="1">
      <alignment horizontal="center" vertical="center" textRotation="90" wrapText="1"/>
    </xf>
    <xf numFmtId="0" fontId="7" fillId="4" borderId="6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03937-D0C0-40DC-928B-2C657693844A}">
  <dimension ref="A1:G23"/>
  <sheetViews>
    <sheetView tabSelected="1" topLeftCell="A4" zoomScaleNormal="100" workbookViewId="0">
      <selection activeCell="G11" sqref="G11"/>
    </sheetView>
  </sheetViews>
  <sheetFormatPr defaultRowHeight="15" x14ac:dyDescent="0.25"/>
  <cols>
    <col min="1" max="1" width="5.140625" customWidth="1"/>
    <col min="2" max="2" width="34.5703125" customWidth="1"/>
    <col min="3" max="3" width="7.42578125" bestFit="1" customWidth="1"/>
    <col min="4" max="4" width="8" bestFit="1" customWidth="1"/>
    <col min="5" max="5" width="14.7109375" customWidth="1"/>
    <col min="6" max="6" width="16.5703125" customWidth="1"/>
    <col min="7" max="7" width="13.28515625" customWidth="1"/>
    <col min="8" max="8" width="15.7109375" customWidth="1"/>
    <col min="9" max="9" width="21.7109375" customWidth="1"/>
  </cols>
  <sheetData>
    <row r="1" spans="1:7" ht="15.75" x14ac:dyDescent="0.25">
      <c r="B1" s="42" t="s">
        <v>0</v>
      </c>
      <c r="C1" s="42"/>
      <c r="D1" s="42"/>
      <c r="E1" s="42"/>
      <c r="F1" s="42"/>
      <c r="G1" s="5"/>
    </row>
    <row r="2" spans="1:7" ht="15.75" x14ac:dyDescent="0.25">
      <c r="B2" s="42" t="s">
        <v>12</v>
      </c>
      <c r="C2" s="42"/>
      <c r="D2" s="42"/>
      <c r="E2" s="42"/>
      <c r="F2" s="42"/>
      <c r="G2" s="1"/>
    </row>
    <row r="3" spans="1:7" x14ac:dyDescent="0.25">
      <c r="B3" s="1"/>
      <c r="C3" s="1"/>
      <c r="D3" s="1"/>
      <c r="E3" s="1"/>
      <c r="F3" s="1"/>
      <c r="G3" s="1"/>
    </row>
    <row r="4" spans="1:7" x14ac:dyDescent="0.25">
      <c r="A4" s="35" t="s">
        <v>58</v>
      </c>
      <c r="B4" s="35"/>
      <c r="C4" s="35"/>
      <c r="D4" s="35"/>
      <c r="E4" s="35"/>
      <c r="F4" s="35"/>
    </row>
    <row r="5" spans="1:7" ht="33" customHeight="1" x14ac:dyDescent="0.25">
      <c r="A5" s="36" t="s">
        <v>60</v>
      </c>
      <c r="B5" s="36"/>
      <c r="C5" s="36"/>
      <c r="D5" s="36"/>
      <c r="E5" s="36"/>
      <c r="F5" s="36"/>
    </row>
    <row r="6" spans="1:7" ht="33" customHeight="1" thickBot="1" x14ac:dyDescent="0.3">
      <c r="A6" s="1"/>
      <c r="B6" s="1"/>
      <c r="C6" s="1"/>
      <c r="D6" s="1"/>
      <c r="E6" s="1"/>
      <c r="F6" s="1"/>
    </row>
    <row r="7" spans="1:7" ht="15.75" thickBot="1" x14ac:dyDescent="0.3">
      <c r="A7" s="39" t="s">
        <v>59</v>
      </c>
      <c r="B7" s="40"/>
      <c r="C7" s="40"/>
      <c r="D7" s="40"/>
      <c r="E7" s="40"/>
      <c r="F7" s="41"/>
    </row>
    <row r="8" spans="1:7" ht="45" x14ac:dyDescent="0.25">
      <c r="A8" s="17" t="s">
        <v>53</v>
      </c>
      <c r="B8" s="18" t="s">
        <v>6</v>
      </c>
      <c r="C8" s="18" t="s">
        <v>56</v>
      </c>
      <c r="D8" s="19" t="s">
        <v>57</v>
      </c>
      <c r="E8" s="19" t="s">
        <v>52</v>
      </c>
      <c r="F8" s="20" t="s">
        <v>96</v>
      </c>
    </row>
    <row r="9" spans="1:7" x14ac:dyDescent="0.25">
      <c r="A9" s="21">
        <v>1</v>
      </c>
      <c r="B9" s="2" t="s">
        <v>7</v>
      </c>
      <c r="C9" s="2">
        <v>22373</v>
      </c>
      <c r="D9" s="4">
        <v>7038</v>
      </c>
      <c r="E9" s="16">
        <v>11.31</v>
      </c>
      <c r="F9" s="22">
        <f>E9*D9</f>
        <v>79599.78</v>
      </c>
    </row>
    <row r="10" spans="1:7" x14ac:dyDescent="0.25">
      <c r="A10" s="21">
        <v>2</v>
      </c>
      <c r="B10" s="2" t="s">
        <v>8</v>
      </c>
      <c r="C10" s="2">
        <v>22373</v>
      </c>
      <c r="D10" s="4">
        <v>7038</v>
      </c>
      <c r="E10" s="16">
        <v>10.54</v>
      </c>
      <c r="F10" s="22">
        <f t="shared" ref="F10:F22" si="0">E10*D10</f>
        <v>74180.51999999999</v>
      </c>
    </row>
    <row r="11" spans="1:7" ht="30" x14ac:dyDescent="0.25">
      <c r="A11" s="21">
        <v>3</v>
      </c>
      <c r="B11" s="2" t="s">
        <v>9</v>
      </c>
      <c r="C11" s="2">
        <v>22373</v>
      </c>
      <c r="D11" s="4">
        <v>7038</v>
      </c>
      <c r="E11" s="16">
        <v>5.46</v>
      </c>
      <c r="F11" s="22">
        <f t="shared" si="0"/>
        <v>38427.480000000003</v>
      </c>
    </row>
    <row r="12" spans="1:7" x14ac:dyDescent="0.25">
      <c r="A12" s="21">
        <v>4</v>
      </c>
      <c r="B12" s="2" t="s">
        <v>10</v>
      </c>
      <c r="C12" s="2">
        <v>22373</v>
      </c>
      <c r="D12" s="4">
        <v>7038</v>
      </c>
      <c r="E12" s="16">
        <v>6.65</v>
      </c>
      <c r="F12" s="22">
        <f t="shared" si="0"/>
        <v>46802.700000000004</v>
      </c>
    </row>
    <row r="13" spans="1:7" x14ac:dyDescent="0.25">
      <c r="A13" s="21">
        <v>5</v>
      </c>
      <c r="B13" s="2" t="s">
        <v>55</v>
      </c>
      <c r="C13" s="2">
        <v>22373</v>
      </c>
      <c r="D13" s="4">
        <v>7038</v>
      </c>
      <c r="E13" s="16">
        <v>5.98</v>
      </c>
      <c r="F13" s="22">
        <f t="shared" si="0"/>
        <v>42087.240000000005</v>
      </c>
    </row>
    <row r="14" spans="1:7" x14ac:dyDescent="0.25">
      <c r="A14" s="21">
        <v>6</v>
      </c>
      <c r="B14" s="2" t="s">
        <v>11</v>
      </c>
      <c r="C14" s="2">
        <v>22373</v>
      </c>
      <c r="D14" s="4">
        <v>7038</v>
      </c>
      <c r="E14" s="16">
        <v>6.65</v>
      </c>
      <c r="F14" s="22">
        <f t="shared" si="0"/>
        <v>46802.700000000004</v>
      </c>
    </row>
    <row r="15" spans="1:7" ht="30" x14ac:dyDescent="0.25">
      <c r="A15" s="21">
        <v>7</v>
      </c>
      <c r="B15" s="2" t="s">
        <v>1</v>
      </c>
      <c r="C15" s="2">
        <v>22373</v>
      </c>
      <c r="D15" s="4">
        <v>7038</v>
      </c>
      <c r="E15" s="16">
        <v>5</v>
      </c>
      <c r="F15" s="22">
        <f t="shared" si="0"/>
        <v>35190</v>
      </c>
    </row>
    <row r="16" spans="1:7" ht="30" x14ac:dyDescent="0.25">
      <c r="A16" s="21">
        <v>8</v>
      </c>
      <c r="B16" s="2" t="s">
        <v>2</v>
      </c>
      <c r="C16" s="2">
        <v>22373</v>
      </c>
      <c r="D16" s="4">
        <v>7038</v>
      </c>
      <c r="E16" s="16">
        <v>7.26</v>
      </c>
      <c r="F16" s="22">
        <f t="shared" si="0"/>
        <v>51095.88</v>
      </c>
    </row>
    <row r="17" spans="1:6" ht="30" x14ac:dyDescent="0.25">
      <c r="A17" s="21">
        <v>9</v>
      </c>
      <c r="B17" s="3" t="s">
        <v>3</v>
      </c>
      <c r="C17" s="2">
        <v>22373</v>
      </c>
      <c r="D17" s="4">
        <v>3587</v>
      </c>
      <c r="E17" s="16">
        <v>47.1</v>
      </c>
      <c r="F17" s="22">
        <f t="shared" si="0"/>
        <v>168947.7</v>
      </c>
    </row>
    <row r="18" spans="1:6" ht="30" x14ac:dyDescent="0.25">
      <c r="A18" s="21">
        <v>10</v>
      </c>
      <c r="B18" s="2" t="s">
        <v>94</v>
      </c>
      <c r="C18" s="2">
        <v>22373</v>
      </c>
      <c r="D18" s="4">
        <v>4139</v>
      </c>
      <c r="E18" s="16">
        <v>18.149999999999999</v>
      </c>
      <c r="F18" s="22">
        <f t="shared" si="0"/>
        <v>75122.849999999991</v>
      </c>
    </row>
    <row r="19" spans="1:6" ht="30" x14ac:dyDescent="0.25">
      <c r="A19" s="21">
        <v>11</v>
      </c>
      <c r="B19" s="2" t="s">
        <v>4</v>
      </c>
      <c r="C19" s="2">
        <v>22373</v>
      </c>
      <c r="D19" s="4">
        <v>3293</v>
      </c>
      <c r="E19" s="16">
        <v>12.96</v>
      </c>
      <c r="F19" s="22">
        <f t="shared" si="0"/>
        <v>42677.280000000006</v>
      </c>
    </row>
    <row r="20" spans="1:6" ht="30" x14ac:dyDescent="0.25">
      <c r="A20" s="21">
        <v>12</v>
      </c>
      <c r="B20" s="2" t="s">
        <v>95</v>
      </c>
      <c r="C20" s="2">
        <v>22373</v>
      </c>
      <c r="D20" s="4">
        <v>1544</v>
      </c>
      <c r="E20" s="16">
        <v>112</v>
      </c>
      <c r="F20" s="22">
        <f t="shared" si="0"/>
        <v>172928</v>
      </c>
    </row>
    <row r="21" spans="1:6" x14ac:dyDescent="0.25">
      <c r="A21" s="21">
        <v>13</v>
      </c>
      <c r="B21" s="2" t="s">
        <v>5</v>
      </c>
      <c r="C21" s="2">
        <v>22373</v>
      </c>
      <c r="D21" s="4">
        <v>1749</v>
      </c>
      <c r="E21" s="16">
        <v>27.35</v>
      </c>
      <c r="F21" s="22">
        <f t="shared" si="0"/>
        <v>47835.15</v>
      </c>
    </row>
    <row r="22" spans="1:6" ht="30" x14ac:dyDescent="0.25">
      <c r="A22" s="21">
        <v>14</v>
      </c>
      <c r="B22" s="2" t="s">
        <v>29</v>
      </c>
      <c r="C22" s="2">
        <v>22373</v>
      </c>
      <c r="D22" s="4">
        <v>3293</v>
      </c>
      <c r="E22" s="16">
        <v>92.29</v>
      </c>
      <c r="F22" s="22">
        <f t="shared" si="0"/>
        <v>303910.97000000003</v>
      </c>
    </row>
    <row r="23" spans="1:6" ht="15.75" thickBot="1" x14ac:dyDescent="0.3">
      <c r="A23" s="37" t="s">
        <v>54</v>
      </c>
      <c r="B23" s="38"/>
      <c r="C23" s="26"/>
      <c r="D23" s="23">
        <f>SUM(D9:D22)</f>
        <v>73909</v>
      </c>
      <c r="E23" s="24"/>
      <c r="F23" s="25">
        <f>SUM(F9:F22)</f>
        <v>1225608.25</v>
      </c>
    </row>
  </sheetData>
  <mergeCells count="6">
    <mergeCell ref="A4:F4"/>
    <mergeCell ref="A5:F5"/>
    <mergeCell ref="A23:B23"/>
    <mergeCell ref="A7:F7"/>
    <mergeCell ref="B1:F1"/>
    <mergeCell ref="B2:F2"/>
  </mergeCells>
  <pageMargins left="0.51181102362204722" right="0.51181102362204722" top="0.86614173228346458" bottom="0.78740157480314965" header="0.31496062992125984" footer="0.31496062992125984"/>
  <pageSetup paperSize="9" scale="98" orientation="portrait" r:id="rId1"/>
  <headerFooter>
    <oddHeader>&amp;L&amp;G&amp;C23069.158947/2020-71
PE 63/2021&amp;R&amp;G</oddHeader>
    <oddFooter>&amp;LAnexo II - Planilha de Composição de Custos&amp;R&amp;P/&amp;N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7DED-19F8-4ADE-8F79-7371BE482607}">
  <dimension ref="A1:I31"/>
  <sheetViews>
    <sheetView topLeftCell="A16" zoomScaleNormal="100" workbookViewId="0">
      <selection activeCell="H3" sqref="H3"/>
    </sheetView>
  </sheetViews>
  <sheetFormatPr defaultRowHeight="15" x14ac:dyDescent="0.25"/>
  <cols>
    <col min="1" max="1" width="18.28515625" customWidth="1"/>
    <col min="2" max="2" width="34.5703125" customWidth="1"/>
    <col min="3" max="3" width="7.42578125" bestFit="1" customWidth="1"/>
    <col min="4" max="4" width="8" bestFit="1" customWidth="1"/>
    <col min="5" max="5" width="7.7109375" bestFit="1" customWidth="1"/>
    <col min="6" max="7" width="8.7109375" bestFit="1" customWidth="1"/>
    <col min="8" max="8" width="7.7109375" bestFit="1" customWidth="1"/>
    <col min="9" max="9" width="14.85546875" bestFit="1" customWidth="1"/>
  </cols>
  <sheetData>
    <row r="1" spans="1:9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15.75" x14ac:dyDescent="0.25">
      <c r="A2" s="42" t="s">
        <v>12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B3" s="1"/>
      <c r="C3" s="1"/>
      <c r="D3" s="1"/>
      <c r="E3" s="1"/>
      <c r="F3" s="1"/>
      <c r="G3" s="1"/>
    </row>
    <row r="4" spans="1:9" x14ac:dyDescent="0.25">
      <c r="A4" s="35" t="s">
        <v>92</v>
      </c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36" t="s">
        <v>60</v>
      </c>
      <c r="B5" s="36"/>
      <c r="C5" s="36"/>
      <c r="D5" s="36"/>
      <c r="E5" s="36"/>
      <c r="F5" s="36"/>
      <c r="G5" s="36"/>
      <c r="H5" s="36"/>
      <c r="I5" s="36"/>
    </row>
    <row r="6" spans="1:9" ht="15.75" thickBot="1" x14ac:dyDescent="0.3">
      <c r="A6" s="1"/>
      <c r="B6" s="1"/>
      <c r="C6" s="1"/>
      <c r="D6" s="1"/>
      <c r="E6" s="1"/>
      <c r="F6" s="1"/>
    </row>
    <row r="7" spans="1:9" ht="15.75" thickBot="1" x14ac:dyDescent="0.3">
      <c r="A7" s="45" t="s">
        <v>61</v>
      </c>
      <c r="B7" s="46"/>
      <c r="C7" s="46"/>
      <c r="D7" s="46"/>
      <c r="E7" s="46"/>
      <c r="F7" s="46"/>
      <c r="G7" s="46"/>
      <c r="H7" s="46"/>
      <c r="I7" s="47"/>
    </row>
    <row r="8" spans="1:9" ht="15.75" thickBot="1" x14ac:dyDescent="0.3">
      <c r="A8" s="48" t="s">
        <v>13</v>
      </c>
      <c r="B8" s="48" t="s">
        <v>62</v>
      </c>
      <c r="C8" s="50" t="s">
        <v>63</v>
      </c>
      <c r="D8" s="51"/>
      <c r="E8" s="52"/>
      <c r="F8" s="50" t="s">
        <v>64</v>
      </c>
      <c r="G8" s="51"/>
      <c r="H8" s="52"/>
      <c r="I8" s="53" t="s">
        <v>65</v>
      </c>
    </row>
    <row r="9" spans="1:9" ht="24.75" thickBot="1" x14ac:dyDescent="0.3">
      <c r="A9" s="49"/>
      <c r="B9" s="49"/>
      <c r="C9" s="27" t="s">
        <v>66</v>
      </c>
      <c r="D9" s="27" t="s">
        <v>67</v>
      </c>
      <c r="E9" s="27" t="s">
        <v>68</v>
      </c>
      <c r="F9" s="27" t="s">
        <v>66</v>
      </c>
      <c r="G9" s="27" t="s">
        <v>67</v>
      </c>
      <c r="H9" s="27" t="s">
        <v>68</v>
      </c>
      <c r="I9" s="54"/>
    </row>
    <row r="10" spans="1:9" ht="24.75" thickBot="1" x14ac:dyDescent="0.3">
      <c r="A10" s="28" t="s">
        <v>30</v>
      </c>
      <c r="B10" s="29" t="s">
        <v>69</v>
      </c>
      <c r="C10" s="29">
        <v>12</v>
      </c>
      <c r="D10" s="29">
        <v>1</v>
      </c>
      <c r="E10" s="29">
        <v>10</v>
      </c>
      <c r="F10" s="29">
        <v>23</v>
      </c>
      <c r="G10" s="29">
        <v>8</v>
      </c>
      <c r="H10" s="29">
        <v>3</v>
      </c>
      <c r="I10" s="30">
        <v>57</v>
      </c>
    </row>
    <row r="11" spans="1:9" ht="36.75" thickBot="1" x14ac:dyDescent="0.3">
      <c r="A11" s="31" t="s">
        <v>31</v>
      </c>
      <c r="B11" s="32" t="s">
        <v>70</v>
      </c>
      <c r="C11" s="32">
        <v>51</v>
      </c>
      <c r="D11" s="32">
        <v>15</v>
      </c>
      <c r="E11" s="32">
        <v>27</v>
      </c>
      <c r="F11" s="32">
        <v>48</v>
      </c>
      <c r="G11" s="32">
        <v>8</v>
      </c>
      <c r="H11" s="32">
        <v>28</v>
      </c>
      <c r="I11" s="27">
        <v>177</v>
      </c>
    </row>
    <row r="12" spans="1:9" ht="24.75" thickBot="1" x14ac:dyDescent="0.3">
      <c r="A12" s="28" t="s">
        <v>32</v>
      </c>
      <c r="B12" s="29" t="s">
        <v>71</v>
      </c>
      <c r="C12" s="29">
        <v>53</v>
      </c>
      <c r="D12" s="29">
        <v>17</v>
      </c>
      <c r="E12" s="29">
        <v>14</v>
      </c>
      <c r="F12" s="29">
        <v>26</v>
      </c>
      <c r="G12" s="29">
        <v>9</v>
      </c>
      <c r="H12" s="29">
        <v>22</v>
      </c>
      <c r="I12" s="30">
        <v>141</v>
      </c>
    </row>
    <row r="13" spans="1:9" ht="36.75" thickBot="1" x14ac:dyDescent="0.3">
      <c r="A13" s="31" t="s">
        <v>33</v>
      </c>
      <c r="B13" s="32" t="s">
        <v>72</v>
      </c>
      <c r="C13" s="32">
        <v>20</v>
      </c>
      <c r="D13" s="32">
        <v>1</v>
      </c>
      <c r="E13" s="32">
        <v>2</v>
      </c>
      <c r="F13" s="32">
        <v>17</v>
      </c>
      <c r="G13" s="32">
        <v>8</v>
      </c>
      <c r="H13" s="32">
        <v>15</v>
      </c>
      <c r="I13" s="27">
        <v>63</v>
      </c>
    </row>
    <row r="14" spans="1:9" ht="36.75" thickBot="1" x14ac:dyDescent="0.3">
      <c r="A14" s="28" t="s">
        <v>34</v>
      </c>
      <c r="B14" s="29" t="s">
        <v>73</v>
      </c>
      <c r="C14" s="29">
        <v>274</v>
      </c>
      <c r="D14" s="29">
        <v>105</v>
      </c>
      <c r="E14" s="29">
        <v>531</v>
      </c>
      <c r="F14" s="29">
        <v>135</v>
      </c>
      <c r="G14" s="29">
        <v>65</v>
      </c>
      <c r="H14" s="29">
        <v>391</v>
      </c>
      <c r="I14" s="30">
        <v>1501</v>
      </c>
    </row>
    <row r="15" spans="1:9" ht="24.75" thickBot="1" x14ac:dyDescent="0.3">
      <c r="A15" s="31" t="s">
        <v>35</v>
      </c>
      <c r="B15" s="32" t="s">
        <v>74</v>
      </c>
      <c r="C15" s="32">
        <v>23</v>
      </c>
      <c r="D15" s="32">
        <v>10</v>
      </c>
      <c r="E15" s="32">
        <v>42</v>
      </c>
      <c r="F15" s="32">
        <v>15</v>
      </c>
      <c r="G15" s="32">
        <v>4</v>
      </c>
      <c r="H15" s="32">
        <v>9</v>
      </c>
      <c r="I15" s="27">
        <v>103</v>
      </c>
    </row>
    <row r="16" spans="1:9" ht="24.75" thickBot="1" x14ac:dyDescent="0.3">
      <c r="A16" s="28" t="s">
        <v>36</v>
      </c>
      <c r="B16" s="29" t="s">
        <v>75</v>
      </c>
      <c r="C16" s="29">
        <v>25</v>
      </c>
      <c r="D16" s="29">
        <v>7</v>
      </c>
      <c r="E16" s="29">
        <v>23</v>
      </c>
      <c r="F16" s="29">
        <v>8</v>
      </c>
      <c r="G16" s="29">
        <v>5</v>
      </c>
      <c r="H16" s="29">
        <v>22</v>
      </c>
      <c r="I16" s="30">
        <v>90</v>
      </c>
    </row>
    <row r="17" spans="1:9" ht="36.75" thickBot="1" x14ac:dyDescent="0.3">
      <c r="A17" s="31" t="s">
        <v>37</v>
      </c>
      <c r="B17" s="32" t="s">
        <v>76</v>
      </c>
      <c r="C17" s="32">
        <v>36</v>
      </c>
      <c r="D17" s="32">
        <v>9</v>
      </c>
      <c r="E17" s="32">
        <v>41</v>
      </c>
      <c r="F17" s="32">
        <v>39</v>
      </c>
      <c r="G17" s="32">
        <v>11</v>
      </c>
      <c r="H17" s="32">
        <v>45</v>
      </c>
      <c r="I17" s="27">
        <v>181</v>
      </c>
    </row>
    <row r="18" spans="1:9" ht="24.75" thickBot="1" x14ac:dyDescent="0.3">
      <c r="A18" s="28" t="s">
        <v>38</v>
      </c>
      <c r="B18" s="29" t="s">
        <v>77</v>
      </c>
      <c r="C18" s="29">
        <v>33</v>
      </c>
      <c r="D18" s="29">
        <v>10</v>
      </c>
      <c r="E18" s="29">
        <v>31</v>
      </c>
      <c r="F18" s="29">
        <v>22</v>
      </c>
      <c r="G18" s="29">
        <v>6</v>
      </c>
      <c r="H18" s="29">
        <v>42</v>
      </c>
      <c r="I18" s="30">
        <v>144</v>
      </c>
    </row>
    <row r="19" spans="1:9" ht="24.75" thickBot="1" x14ac:dyDescent="0.3">
      <c r="A19" s="31" t="s">
        <v>39</v>
      </c>
      <c r="B19" s="32" t="s">
        <v>78</v>
      </c>
      <c r="C19" s="32">
        <v>20</v>
      </c>
      <c r="D19" s="32">
        <v>8</v>
      </c>
      <c r="E19" s="32">
        <v>12</v>
      </c>
      <c r="F19" s="32">
        <v>21</v>
      </c>
      <c r="G19" s="32">
        <v>12</v>
      </c>
      <c r="H19" s="32">
        <v>44</v>
      </c>
      <c r="I19" s="27">
        <v>117</v>
      </c>
    </row>
    <row r="20" spans="1:9" ht="60.75" thickBot="1" x14ac:dyDescent="0.3">
      <c r="A20" s="28" t="s">
        <v>79</v>
      </c>
      <c r="B20" s="29" t="s">
        <v>80</v>
      </c>
      <c r="C20" s="29">
        <v>4</v>
      </c>
      <c r="D20" s="29">
        <v>1</v>
      </c>
      <c r="E20" s="29">
        <v>3</v>
      </c>
      <c r="F20" s="29">
        <v>6</v>
      </c>
      <c r="G20" s="29">
        <v>2</v>
      </c>
      <c r="H20" s="29">
        <v>4</v>
      </c>
      <c r="I20" s="30">
        <v>20</v>
      </c>
    </row>
    <row r="21" spans="1:9" ht="24.75" thickBot="1" x14ac:dyDescent="0.3">
      <c r="A21" s="31" t="s">
        <v>41</v>
      </c>
      <c r="B21" s="32" t="s">
        <v>81</v>
      </c>
      <c r="C21" s="32">
        <v>330</v>
      </c>
      <c r="D21" s="32">
        <v>92</v>
      </c>
      <c r="E21" s="32">
        <v>276</v>
      </c>
      <c r="F21" s="32">
        <v>253</v>
      </c>
      <c r="G21" s="32">
        <v>71</v>
      </c>
      <c r="H21" s="32">
        <v>320</v>
      </c>
      <c r="I21" s="27">
        <v>1342</v>
      </c>
    </row>
    <row r="22" spans="1:9" ht="24.75" thickBot="1" x14ac:dyDescent="0.3">
      <c r="A22" s="28" t="s">
        <v>42</v>
      </c>
      <c r="B22" s="29" t="s">
        <v>82</v>
      </c>
      <c r="C22" s="29">
        <v>9</v>
      </c>
      <c r="D22" s="29">
        <v>1</v>
      </c>
      <c r="E22" s="29">
        <v>4</v>
      </c>
      <c r="F22" s="29">
        <v>4</v>
      </c>
      <c r="G22" s="29">
        <v>1</v>
      </c>
      <c r="H22" s="29">
        <v>4</v>
      </c>
      <c r="I22" s="30">
        <v>23</v>
      </c>
    </row>
    <row r="23" spans="1:9" ht="24.75" thickBot="1" x14ac:dyDescent="0.3">
      <c r="A23" s="31" t="s">
        <v>43</v>
      </c>
      <c r="B23" s="32" t="s">
        <v>83</v>
      </c>
      <c r="C23" s="32">
        <v>81</v>
      </c>
      <c r="D23" s="32">
        <v>25</v>
      </c>
      <c r="E23" s="32">
        <v>100</v>
      </c>
      <c r="F23" s="32">
        <v>167</v>
      </c>
      <c r="G23" s="32">
        <v>41</v>
      </c>
      <c r="H23" s="32">
        <v>246</v>
      </c>
      <c r="I23" s="27">
        <v>660</v>
      </c>
    </row>
    <row r="24" spans="1:9" ht="24.75" thickBot="1" x14ac:dyDescent="0.3">
      <c r="A24" s="28" t="s">
        <v>44</v>
      </c>
      <c r="B24" s="29" t="s">
        <v>84</v>
      </c>
      <c r="C24" s="29">
        <v>317</v>
      </c>
      <c r="D24" s="29">
        <v>38</v>
      </c>
      <c r="E24" s="29">
        <v>195</v>
      </c>
      <c r="F24" s="29">
        <v>155</v>
      </c>
      <c r="G24" s="29">
        <v>30</v>
      </c>
      <c r="H24" s="29">
        <v>184</v>
      </c>
      <c r="I24" s="30">
        <v>919</v>
      </c>
    </row>
    <row r="25" spans="1:9" ht="24.75" thickBot="1" x14ac:dyDescent="0.3">
      <c r="A25" s="31" t="s">
        <v>45</v>
      </c>
      <c r="B25" s="32" t="s">
        <v>85</v>
      </c>
      <c r="C25" s="32">
        <v>120</v>
      </c>
      <c r="D25" s="32">
        <v>46</v>
      </c>
      <c r="E25" s="32">
        <v>140</v>
      </c>
      <c r="F25" s="32">
        <v>148</v>
      </c>
      <c r="G25" s="32">
        <v>33</v>
      </c>
      <c r="H25" s="32">
        <v>196</v>
      </c>
      <c r="I25" s="27">
        <v>683</v>
      </c>
    </row>
    <row r="26" spans="1:9" ht="24.75" thickBot="1" x14ac:dyDescent="0.3">
      <c r="A26" s="28" t="s">
        <v>46</v>
      </c>
      <c r="B26" s="29" t="s">
        <v>86</v>
      </c>
      <c r="C26" s="29">
        <v>34</v>
      </c>
      <c r="D26" s="29">
        <v>10</v>
      </c>
      <c r="E26" s="29">
        <v>26</v>
      </c>
      <c r="F26" s="29">
        <v>28</v>
      </c>
      <c r="G26" s="29">
        <v>8</v>
      </c>
      <c r="H26" s="29">
        <v>47</v>
      </c>
      <c r="I26" s="30">
        <v>153</v>
      </c>
    </row>
    <row r="27" spans="1:9" ht="36.75" thickBot="1" x14ac:dyDescent="0.3">
      <c r="A27" s="31" t="s">
        <v>47</v>
      </c>
      <c r="B27" s="32" t="s">
        <v>87</v>
      </c>
      <c r="C27" s="32">
        <v>29</v>
      </c>
      <c r="D27" s="32">
        <v>4</v>
      </c>
      <c r="E27" s="32">
        <v>10</v>
      </c>
      <c r="F27" s="32">
        <v>30</v>
      </c>
      <c r="G27" s="32">
        <v>14</v>
      </c>
      <c r="H27" s="32">
        <v>11</v>
      </c>
      <c r="I27" s="27">
        <v>98</v>
      </c>
    </row>
    <row r="28" spans="1:9" ht="24.75" thickBot="1" x14ac:dyDescent="0.3">
      <c r="A28" s="28" t="s">
        <v>48</v>
      </c>
      <c r="B28" s="29" t="s">
        <v>88</v>
      </c>
      <c r="C28" s="29">
        <v>5</v>
      </c>
      <c r="D28" s="29">
        <v>1</v>
      </c>
      <c r="E28" s="29">
        <v>1</v>
      </c>
      <c r="F28" s="29">
        <v>6</v>
      </c>
      <c r="G28" s="29">
        <v>2</v>
      </c>
      <c r="H28" s="29">
        <v>6</v>
      </c>
      <c r="I28" s="30">
        <v>21</v>
      </c>
    </row>
    <row r="29" spans="1:9" ht="24.75" thickBot="1" x14ac:dyDescent="0.3">
      <c r="A29" s="31" t="s">
        <v>49</v>
      </c>
      <c r="B29" s="32" t="s">
        <v>89</v>
      </c>
      <c r="C29" s="32">
        <v>44</v>
      </c>
      <c r="D29" s="32">
        <v>19</v>
      </c>
      <c r="E29" s="32">
        <v>36</v>
      </c>
      <c r="F29" s="32">
        <v>41</v>
      </c>
      <c r="G29" s="32">
        <v>21</v>
      </c>
      <c r="H29" s="32">
        <v>35</v>
      </c>
      <c r="I29" s="27">
        <v>196</v>
      </c>
    </row>
    <row r="30" spans="1:9" ht="36.75" thickBot="1" x14ac:dyDescent="0.3">
      <c r="A30" s="28" t="s">
        <v>50</v>
      </c>
      <c r="B30" s="29" t="s">
        <v>90</v>
      </c>
      <c r="C30" s="29">
        <v>80</v>
      </c>
      <c r="D30" s="29">
        <v>23</v>
      </c>
      <c r="E30" s="29">
        <v>20</v>
      </c>
      <c r="F30" s="29">
        <v>107</v>
      </c>
      <c r="G30" s="29">
        <v>44</v>
      </c>
      <c r="H30" s="29">
        <v>75</v>
      </c>
      <c r="I30" s="30">
        <v>349</v>
      </c>
    </row>
    <row r="31" spans="1:9" ht="15.75" thickBot="1" x14ac:dyDescent="0.3">
      <c r="A31" s="43" t="s">
        <v>91</v>
      </c>
      <c r="B31" s="44"/>
      <c r="C31" s="33">
        <v>1600</v>
      </c>
      <c r="D31" s="33">
        <v>443</v>
      </c>
      <c r="E31" s="33">
        <v>1544</v>
      </c>
      <c r="F31" s="33">
        <v>1299</v>
      </c>
      <c r="G31" s="33">
        <v>403</v>
      </c>
      <c r="H31" s="33">
        <v>1749</v>
      </c>
      <c r="I31" s="34">
        <v>7038</v>
      </c>
    </row>
  </sheetData>
  <mergeCells count="11">
    <mergeCell ref="A31:B31"/>
    <mergeCell ref="A5:I5"/>
    <mergeCell ref="A4:I4"/>
    <mergeCell ref="A1:I1"/>
    <mergeCell ref="A2:I2"/>
    <mergeCell ref="A7:I7"/>
    <mergeCell ref="A8:A9"/>
    <mergeCell ref="B8:B9"/>
    <mergeCell ref="C8:E8"/>
    <mergeCell ref="F8:H8"/>
    <mergeCell ref="I8:I9"/>
  </mergeCells>
  <pageMargins left="0.51181102362204722" right="0.51181102362204722" top="0.86614173228346458" bottom="0.78740157480314965" header="0.31496062992125984" footer="0.31496062992125984"/>
  <pageSetup paperSize="9" scale="98" orientation="landscape" r:id="rId1"/>
  <headerFooter>
    <oddHeader>&amp;L&amp;G&amp;C23069.158947/2020-71
PE 63/2021&amp;R&amp;G</oddHeader>
    <oddFooter>&amp;LAnexo III - Distribuição por Unidades UFF&amp;R&amp;P/&amp;N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A3A62-12B2-4C5E-908A-EF50072E971F}">
  <dimension ref="A1:P30"/>
  <sheetViews>
    <sheetView topLeftCell="A10" zoomScaleNormal="100" workbookViewId="0">
      <selection activeCell="A4" sqref="A4:P4"/>
    </sheetView>
  </sheetViews>
  <sheetFormatPr defaultRowHeight="15" x14ac:dyDescent="0.25"/>
  <cols>
    <col min="1" max="1" width="18.28515625" customWidth="1"/>
    <col min="2" max="2" width="4.42578125" bestFit="1" customWidth="1"/>
    <col min="3" max="3" width="7.42578125" bestFit="1" customWidth="1"/>
    <col min="4" max="4" width="8" bestFit="1" customWidth="1"/>
    <col min="5" max="6" width="3.85546875" bestFit="1" customWidth="1"/>
    <col min="7" max="7" width="4.42578125" bestFit="1" customWidth="1"/>
    <col min="8" max="9" width="6.28515625" bestFit="1" customWidth="1"/>
    <col min="10" max="10" width="4.42578125" bestFit="1" customWidth="1"/>
    <col min="11" max="11" width="6.28515625" bestFit="1" customWidth="1"/>
    <col min="13" max="13" width="4.42578125" bestFit="1" customWidth="1"/>
    <col min="14" max="14" width="3.85546875" bestFit="1" customWidth="1"/>
    <col min="15" max="15" width="4.42578125" bestFit="1" customWidth="1"/>
  </cols>
  <sheetData>
    <row r="1" spans="1:16" ht="15.6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5.6" customHeight="1" x14ac:dyDescent="0.25">
      <c r="A2" s="42" t="s">
        <v>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x14ac:dyDescent="0.25">
      <c r="B3" s="1"/>
      <c r="C3" s="1"/>
      <c r="D3" s="1"/>
      <c r="E3" s="1"/>
      <c r="F3" s="1"/>
      <c r="G3" s="1"/>
    </row>
    <row r="4" spans="1:16" x14ac:dyDescent="0.25">
      <c r="A4" s="35" t="s">
        <v>93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4.45" customHeight="1" x14ac:dyDescent="0.25">
      <c r="A5" s="36" t="s">
        <v>60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.75" thickBot="1" x14ac:dyDescent="0.3">
      <c r="A6" s="1"/>
      <c r="B6" s="1"/>
      <c r="C6" s="1"/>
      <c r="D6" s="1"/>
      <c r="E6" s="1"/>
      <c r="F6" s="1"/>
    </row>
    <row r="7" spans="1:16" ht="15.75" thickBot="1" x14ac:dyDescent="0.3">
      <c r="A7" s="55" t="s">
        <v>13</v>
      </c>
      <c r="B7" s="45" t="s">
        <v>14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57"/>
      <c r="P7" s="58" t="s">
        <v>15</v>
      </c>
    </row>
    <row r="8" spans="1:16" ht="140.25" thickBot="1" x14ac:dyDescent="0.3">
      <c r="A8" s="56"/>
      <c r="B8" s="6" t="s">
        <v>16</v>
      </c>
      <c r="C8" s="7" t="s">
        <v>17</v>
      </c>
      <c r="D8" s="6" t="s">
        <v>18</v>
      </c>
      <c r="E8" s="7" t="s">
        <v>19</v>
      </c>
      <c r="F8" s="6" t="s">
        <v>20</v>
      </c>
      <c r="G8" s="7" t="s">
        <v>21</v>
      </c>
      <c r="H8" s="6" t="s">
        <v>22</v>
      </c>
      <c r="I8" s="7" t="s">
        <v>23</v>
      </c>
      <c r="J8" s="6" t="s">
        <v>24</v>
      </c>
      <c r="K8" s="7" t="s">
        <v>25</v>
      </c>
      <c r="L8" s="6" t="s">
        <v>26</v>
      </c>
      <c r="M8" s="7" t="s">
        <v>27</v>
      </c>
      <c r="N8" s="6" t="s">
        <v>28</v>
      </c>
      <c r="O8" s="7" t="s">
        <v>29</v>
      </c>
      <c r="P8" s="59"/>
    </row>
    <row r="9" spans="1:16" ht="15.75" thickBot="1" x14ac:dyDescent="0.3">
      <c r="A9" s="8" t="s">
        <v>30</v>
      </c>
      <c r="B9" s="9">
        <v>57</v>
      </c>
      <c r="C9" s="10">
        <v>57</v>
      </c>
      <c r="D9" s="9">
        <v>57</v>
      </c>
      <c r="E9" s="10">
        <v>57</v>
      </c>
      <c r="F9" s="9">
        <v>57</v>
      </c>
      <c r="G9" s="10">
        <v>57</v>
      </c>
      <c r="H9" s="9">
        <v>57</v>
      </c>
      <c r="I9" s="10">
        <v>57</v>
      </c>
      <c r="J9" s="9">
        <v>23</v>
      </c>
      <c r="K9" s="10">
        <v>22</v>
      </c>
      <c r="L9" s="9">
        <v>13</v>
      </c>
      <c r="M9" s="10">
        <v>10</v>
      </c>
      <c r="N9" s="9">
        <v>3</v>
      </c>
      <c r="O9" s="10">
        <v>13</v>
      </c>
      <c r="P9" s="11">
        <v>540</v>
      </c>
    </row>
    <row r="10" spans="1:16" ht="15.75" thickBot="1" x14ac:dyDescent="0.3">
      <c r="A10" s="8" t="s">
        <v>31</v>
      </c>
      <c r="B10" s="9">
        <v>177</v>
      </c>
      <c r="C10" s="10">
        <v>177</v>
      </c>
      <c r="D10" s="9">
        <v>177</v>
      </c>
      <c r="E10" s="10">
        <v>177</v>
      </c>
      <c r="F10" s="9">
        <v>177</v>
      </c>
      <c r="G10" s="10">
        <v>177</v>
      </c>
      <c r="H10" s="9">
        <v>177</v>
      </c>
      <c r="I10" s="10">
        <v>177</v>
      </c>
      <c r="J10" s="9">
        <v>93</v>
      </c>
      <c r="K10" s="10">
        <v>78</v>
      </c>
      <c r="L10" s="9">
        <v>55</v>
      </c>
      <c r="M10" s="10">
        <v>27</v>
      </c>
      <c r="N10" s="9">
        <v>28</v>
      </c>
      <c r="O10" s="10">
        <v>55</v>
      </c>
      <c r="P10" s="11">
        <v>1752</v>
      </c>
    </row>
    <row r="11" spans="1:16" ht="15.75" thickBot="1" x14ac:dyDescent="0.3">
      <c r="A11" s="8" t="s">
        <v>32</v>
      </c>
      <c r="B11" s="9">
        <v>141</v>
      </c>
      <c r="C11" s="10">
        <v>141</v>
      </c>
      <c r="D11" s="9">
        <v>141</v>
      </c>
      <c r="E11" s="10">
        <v>141</v>
      </c>
      <c r="F11" s="9">
        <v>141</v>
      </c>
      <c r="G11" s="10">
        <v>141</v>
      </c>
      <c r="H11" s="9">
        <v>141</v>
      </c>
      <c r="I11" s="10">
        <v>141</v>
      </c>
      <c r="J11" s="9">
        <v>84</v>
      </c>
      <c r="K11" s="10">
        <v>62</v>
      </c>
      <c r="L11" s="9">
        <v>36</v>
      </c>
      <c r="M11" s="10">
        <v>14</v>
      </c>
      <c r="N11" s="9">
        <v>22</v>
      </c>
      <c r="O11" s="10">
        <v>36</v>
      </c>
      <c r="P11" s="11">
        <v>1382</v>
      </c>
    </row>
    <row r="12" spans="1:16" ht="15.75" thickBot="1" x14ac:dyDescent="0.3">
      <c r="A12" s="8" t="s">
        <v>33</v>
      </c>
      <c r="B12" s="9">
        <v>63</v>
      </c>
      <c r="C12" s="10">
        <v>63</v>
      </c>
      <c r="D12" s="9">
        <v>63</v>
      </c>
      <c r="E12" s="10">
        <v>63</v>
      </c>
      <c r="F12" s="9">
        <v>63</v>
      </c>
      <c r="G12" s="10">
        <v>63</v>
      </c>
      <c r="H12" s="9">
        <v>63</v>
      </c>
      <c r="I12" s="10">
        <v>63</v>
      </c>
      <c r="J12" s="9">
        <v>23</v>
      </c>
      <c r="K12" s="10">
        <v>26</v>
      </c>
      <c r="L12" s="9">
        <v>17</v>
      </c>
      <c r="M12" s="10">
        <v>2</v>
      </c>
      <c r="N12" s="9">
        <v>15</v>
      </c>
      <c r="O12" s="10">
        <v>17</v>
      </c>
      <c r="P12" s="11">
        <v>604</v>
      </c>
    </row>
    <row r="13" spans="1:16" ht="23.25" thickBot="1" x14ac:dyDescent="0.3">
      <c r="A13" s="8" t="s">
        <v>34</v>
      </c>
      <c r="B13" s="9">
        <v>1501</v>
      </c>
      <c r="C13" s="10">
        <v>1501</v>
      </c>
      <c r="D13" s="9">
        <v>1501</v>
      </c>
      <c r="E13" s="10">
        <v>1501</v>
      </c>
      <c r="F13" s="9">
        <v>1501</v>
      </c>
      <c r="G13" s="10">
        <v>1501</v>
      </c>
      <c r="H13" s="9">
        <v>1501</v>
      </c>
      <c r="I13" s="10">
        <v>1501</v>
      </c>
      <c r="J13" s="9">
        <v>910</v>
      </c>
      <c r="K13" s="10">
        <v>1092</v>
      </c>
      <c r="L13" s="9">
        <v>922</v>
      </c>
      <c r="M13" s="10">
        <v>531</v>
      </c>
      <c r="N13" s="9">
        <v>391</v>
      </c>
      <c r="O13" s="10">
        <v>922</v>
      </c>
      <c r="P13" s="11">
        <v>16776</v>
      </c>
    </row>
    <row r="14" spans="1:16" ht="23.25" thickBot="1" x14ac:dyDescent="0.3">
      <c r="A14" s="8" t="s">
        <v>35</v>
      </c>
      <c r="B14" s="9">
        <v>103</v>
      </c>
      <c r="C14" s="10">
        <v>103</v>
      </c>
      <c r="D14" s="9">
        <v>103</v>
      </c>
      <c r="E14" s="10">
        <v>103</v>
      </c>
      <c r="F14" s="9">
        <v>103</v>
      </c>
      <c r="G14" s="10">
        <v>103</v>
      </c>
      <c r="H14" s="9">
        <v>103</v>
      </c>
      <c r="I14" s="10">
        <v>103</v>
      </c>
      <c r="J14" s="9">
        <v>75</v>
      </c>
      <c r="K14" s="10">
        <v>65</v>
      </c>
      <c r="L14" s="9">
        <v>51</v>
      </c>
      <c r="M14" s="10">
        <v>42</v>
      </c>
      <c r="N14" s="9">
        <v>9</v>
      </c>
      <c r="O14" s="10">
        <v>51</v>
      </c>
      <c r="P14" s="11">
        <v>1117</v>
      </c>
    </row>
    <row r="15" spans="1:16" ht="23.25" thickBot="1" x14ac:dyDescent="0.3">
      <c r="A15" s="8" t="s">
        <v>36</v>
      </c>
      <c r="B15" s="9">
        <v>90</v>
      </c>
      <c r="C15" s="10">
        <v>90</v>
      </c>
      <c r="D15" s="9">
        <v>90</v>
      </c>
      <c r="E15" s="10">
        <v>90</v>
      </c>
      <c r="F15" s="9">
        <v>90</v>
      </c>
      <c r="G15" s="10">
        <v>90</v>
      </c>
      <c r="H15" s="9">
        <v>90</v>
      </c>
      <c r="I15" s="10">
        <v>90</v>
      </c>
      <c r="J15" s="9">
        <v>55</v>
      </c>
      <c r="K15" s="10">
        <v>57</v>
      </c>
      <c r="L15" s="9">
        <v>45</v>
      </c>
      <c r="M15" s="10">
        <v>23</v>
      </c>
      <c r="N15" s="9">
        <v>22</v>
      </c>
      <c r="O15" s="10">
        <v>45</v>
      </c>
      <c r="P15" s="11">
        <v>967</v>
      </c>
    </row>
    <row r="16" spans="1:16" ht="34.5" thickBot="1" x14ac:dyDescent="0.3">
      <c r="A16" s="8" t="s">
        <v>37</v>
      </c>
      <c r="B16" s="9">
        <v>181</v>
      </c>
      <c r="C16" s="10">
        <v>181</v>
      </c>
      <c r="D16" s="9">
        <v>181</v>
      </c>
      <c r="E16" s="10">
        <v>181</v>
      </c>
      <c r="F16" s="9">
        <v>181</v>
      </c>
      <c r="G16" s="10">
        <v>181</v>
      </c>
      <c r="H16" s="9">
        <v>181</v>
      </c>
      <c r="I16" s="10">
        <v>181</v>
      </c>
      <c r="J16" s="9">
        <v>86</v>
      </c>
      <c r="K16" s="10">
        <v>106</v>
      </c>
      <c r="L16" s="9">
        <v>86</v>
      </c>
      <c r="M16" s="10">
        <v>41</v>
      </c>
      <c r="N16" s="9">
        <v>45</v>
      </c>
      <c r="O16" s="10">
        <v>86</v>
      </c>
      <c r="P16" s="11">
        <v>1898</v>
      </c>
    </row>
    <row r="17" spans="1:16" ht="23.25" thickBot="1" x14ac:dyDescent="0.3">
      <c r="A17" s="8" t="s">
        <v>38</v>
      </c>
      <c r="B17" s="9">
        <v>144</v>
      </c>
      <c r="C17" s="10">
        <v>144</v>
      </c>
      <c r="D17" s="9">
        <v>144</v>
      </c>
      <c r="E17" s="10">
        <v>144</v>
      </c>
      <c r="F17" s="9">
        <v>144</v>
      </c>
      <c r="G17" s="10">
        <v>144</v>
      </c>
      <c r="H17" s="9">
        <v>144</v>
      </c>
      <c r="I17" s="10">
        <v>144</v>
      </c>
      <c r="J17" s="9">
        <v>74</v>
      </c>
      <c r="K17" s="10">
        <v>89</v>
      </c>
      <c r="L17" s="9">
        <v>73</v>
      </c>
      <c r="M17" s="10">
        <v>31</v>
      </c>
      <c r="N17" s="9">
        <v>42</v>
      </c>
      <c r="O17" s="10">
        <v>73</v>
      </c>
      <c r="P17" s="11">
        <v>1534</v>
      </c>
    </row>
    <row r="18" spans="1:16" ht="23.25" thickBot="1" x14ac:dyDescent="0.3">
      <c r="A18" s="8" t="s">
        <v>39</v>
      </c>
      <c r="B18" s="9">
        <v>117</v>
      </c>
      <c r="C18" s="10">
        <v>117</v>
      </c>
      <c r="D18" s="9">
        <v>117</v>
      </c>
      <c r="E18" s="10">
        <v>117</v>
      </c>
      <c r="F18" s="9">
        <v>117</v>
      </c>
      <c r="G18" s="10">
        <v>117</v>
      </c>
      <c r="H18" s="9">
        <v>117</v>
      </c>
      <c r="I18" s="10">
        <v>117</v>
      </c>
      <c r="J18" s="9">
        <v>40</v>
      </c>
      <c r="K18" s="10">
        <v>76</v>
      </c>
      <c r="L18" s="9">
        <v>56</v>
      </c>
      <c r="M18" s="10">
        <v>12</v>
      </c>
      <c r="N18" s="9">
        <v>44</v>
      </c>
      <c r="O18" s="10">
        <v>56</v>
      </c>
      <c r="P18" s="11">
        <v>1220</v>
      </c>
    </row>
    <row r="19" spans="1:16" ht="45.75" thickBot="1" x14ac:dyDescent="0.3">
      <c r="A19" s="8" t="s">
        <v>40</v>
      </c>
      <c r="B19" s="9">
        <v>20</v>
      </c>
      <c r="C19" s="10">
        <v>20</v>
      </c>
      <c r="D19" s="9">
        <v>20</v>
      </c>
      <c r="E19" s="10">
        <v>20</v>
      </c>
      <c r="F19" s="9">
        <v>20</v>
      </c>
      <c r="G19" s="10">
        <v>20</v>
      </c>
      <c r="H19" s="9">
        <v>20</v>
      </c>
      <c r="I19" s="10">
        <v>20</v>
      </c>
      <c r="J19" s="9">
        <v>8</v>
      </c>
      <c r="K19" s="10">
        <v>10</v>
      </c>
      <c r="L19" s="9">
        <v>7</v>
      </c>
      <c r="M19" s="10">
        <v>3</v>
      </c>
      <c r="N19" s="9">
        <v>4</v>
      </c>
      <c r="O19" s="10">
        <v>7</v>
      </c>
      <c r="P19" s="11">
        <v>199</v>
      </c>
    </row>
    <row r="20" spans="1:16" ht="15.75" thickBot="1" x14ac:dyDescent="0.3">
      <c r="A20" s="8" t="s">
        <v>41</v>
      </c>
      <c r="B20" s="9">
        <v>1342</v>
      </c>
      <c r="C20" s="10">
        <v>1342</v>
      </c>
      <c r="D20" s="9">
        <v>1342</v>
      </c>
      <c r="E20" s="10">
        <v>1342</v>
      </c>
      <c r="F20" s="9">
        <v>1342</v>
      </c>
      <c r="G20" s="10">
        <v>1342</v>
      </c>
      <c r="H20" s="9">
        <v>1342</v>
      </c>
      <c r="I20" s="10">
        <v>1342</v>
      </c>
      <c r="J20" s="9">
        <v>698</v>
      </c>
      <c r="K20" s="10">
        <v>759</v>
      </c>
      <c r="L20" s="9">
        <v>596</v>
      </c>
      <c r="M20" s="10">
        <v>276</v>
      </c>
      <c r="N20" s="9">
        <v>320</v>
      </c>
      <c r="O20" s="10">
        <v>596</v>
      </c>
      <c r="P20" s="11">
        <v>13981</v>
      </c>
    </row>
    <row r="21" spans="1:16" ht="15.75" thickBot="1" x14ac:dyDescent="0.3">
      <c r="A21" s="8" t="s">
        <v>42</v>
      </c>
      <c r="B21" s="9">
        <v>23</v>
      </c>
      <c r="C21" s="10">
        <v>23</v>
      </c>
      <c r="D21" s="9">
        <v>23</v>
      </c>
      <c r="E21" s="10">
        <v>23</v>
      </c>
      <c r="F21" s="9">
        <v>23</v>
      </c>
      <c r="G21" s="10">
        <v>23</v>
      </c>
      <c r="H21" s="9">
        <v>23</v>
      </c>
      <c r="I21" s="10">
        <v>23</v>
      </c>
      <c r="J21" s="9">
        <v>14</v>
      </c>
      <c r="K21" s="10">
        <v>10</v>
      </c>
      <c r="L21" s="9">
        <v>8</v>
      </c>
      <c r="M21" s="10">
        <v>4</v>
      </c>
      <c r="N21" s="9">
        <v>4</v>
      </c>
      <c r="O21" s="10">
        <v>8</v>
      </c>
      <c r="P21" s="11">
        <v>232</v>
      </c>
    </row>
    <row r="22" spans="1:16" ht="23.25" thickBot="1" x14ac:dyDescent="0.3">
      <c r="A22" s="8" t="s">
        <v>43</v>
      </c>
      <c r="B22" s="9">
        <v>660</v>
      </c>
      <c r="C22" s="10">
        <v>660</v>
      </c>
      <c r="D22" s="9">
        <v>660</v>
      </c>
      <c r="E22" s="10">
        <v>660</v>
      </c>
      <c r="F22" s="9">
        <v>660</v>
      </c>
      <c r="G22" s="10">
        <v>660</v>
      </c>
      <c r="H22" s="9">
        <v>660</v>
      </c>
      <c r="I22" s="10">
        <v>660</v>
      </c>
      <c r="J22" s="9">
        <v>206</v>
      </c>
      <c r="K22" s="10">
        <v>412</v>
      </c>
      <c r="L22" s="9">
        <v>346</v>
      </c>
      <c r="M22" s="10">
        <v>100</v>
      </c>
      <c r="N22" s="9">
        <v>246</v>
      </c>
      <c r="O22" s="10">
        <v>346</v>
      </c>
      <c r="P22" s="11">
        <v>6936</v>
      </c>
    </row>
    <row r="23" spans="1:16" ht="15.75" thickBot="1" x14ac:dyDescent="0.3">
      <c r="A23" s="8" t="s">
        <v>44</v>
      </c>
      <c r="B23" s="9">
        <v>919</v>
      </c>
      <c r="C23" s="10">
        <v>919</v>
      </c>
      <c r="D23" s="9">
        <v>919</v>
      </c>
      <c r="E23" s="10">
        <v>919</v>
      </c>
      <c r="F23" s="9">
        <v>919</v>
      </c>
      <c r="G23" s="10">
        <v>919</v>
      </c>
      <c r="H23" s="9">
        <v>919</v>
      </c>
      <c r="I23" s="10">
        <v>919</v>
      </c>
      <c r="J23" s="9">
        <v>550</v>
      </c>
      <c r="K23" s="10">
        <v>447</v>
      </c>
      <c r="L23" s="9">
        <v>379</v>
      </c>
      <c r="M23" s="10">
        <v>195</v>
      </c>
      <c r="N23" s="9">
        <v>184</v>
      </c>
      <c r="O23" s="10">
        <v>379</v>
      </c>
      <c r="P23" s="11">
        <v>9486</v>
      </c>
    </row>
    <row r="24" spans="1:16" ht="15.75" thickBot="1" x14ac:dyDescent="0.3">
      <c r="A24" s="8" t="s">
        <v>45</v>
      </c>
      <c r="B24" s="9">
        <v>683</v>
      </c>
      <c r="C24" s="10">
        <v>683</v>
      </c>
      <c r="D24" s="9">
        <v>683</v>
      </c>
      <c r="E24" s="10">
        <v>683</v>
      </c>
      <c r="F24" s="9">
        <v>683</v>
      </c>
      <c r="G24" s="10">
        <v>683</v>
      </c>
      <c r="H24" s="9">
        <v>683</v>
      </c>
      <c r="I24" s="10">
        <v>683</v>
      </c>
      <c r="J24" s="9">
        <v>306</v>
      </c>
      <c r="K24" s="10">
        <v>415</v>
      </c>
      <c r="L24" s="9">
        <v>336</v>
      </c>
      <c r="M24" s="10">
        <v>140</v>
      </c>
      <c r="N24" s="9">
        <v>196</v>
      </c>
      <c r="O24" s="10">
        <v>336</v>
      </c>
      <c r="P24" s="11">
        <v>7193</v>
      </c>
    </row>
    <row r="25" spans="1:16" ht="23.25" thickBot="1" x14ac:dyDescent="0.3">
      <c r="A25" s="8" t="s">
        <v>46</v>
      </c>
      <c r="B25" s="9">
        <v>153</v>
      </c>
      <c r="C25" s="10">
        <v>153</v>
      </c>
      <c r="D25" s="9">
        <v>153</v>
      </c>
      <c r="E25" s="10">
        <v>153</v>
      </c>
      <c r="F25" s="9">
        <v>153</v>
      </c>
      <c r="G25" s="10">
        <v>153</v>
      </c>
      <c r="H25" s="9">
        <v>153</v>
      </c>
      <c r="I25" s="10">
        <v>153</v>
      </c>
      <c r="J25" s="9">
        <v>70</v>
      </c>
      <c r="K25" s="10">
        <v>91</v>
      </c>
      <c r="L25" s="9">
        <v>73</v>
      </c>
      <c r="M25" s="10">
        <v>26</v>
      </c>
      <c r="N25" s="9">
        <v>47</v>
      </c>
      <c r="O25" s="10">
        <v>73</v>
      </c>
      <c r="P25" s="11">
        <v>1604</v>
      </c>
    </row>
    <row r="26" spans="1:16" ht="23.25" thickBot="1" x14ac:dyDescent="0.3">
      <c r="A26" s="8" t="s">
        <v>47</v>
      </c>
      <c r="B26" s="9">
        <v>98</v>
      </c>
      <c r="C26" s="10">
        <v>98</v>
      </c>
      <c r="D26" s="9">
        <v>98</v>
      </c>
      <c r="E26" s="10">
        <v>98</v>
      </c>
      <c r="F26" s="9">
        <v>98</v>
      </c>
      <c r="G26" s="10">
        <v>98</v>
      </c>
      <c r="H26" s="9">
        <v>98</v>
      </c>
      <c r="I26" s="10">
        <v>98</v>
      </c>
      <c r="J26" s="9">
        <v>43</v>
      </c>
      <c r="K26" s="10">
        <v>39</v>
      </c>
      <c r="L26" s="9">
        <v>21</v>
      </c>
      <c r="M26" s="10">
        <v>10</v>
      </c>
      <c r="N26" s="9">
        <v>11</v>
      </c>
      <c r="O26" s="10">
        <v>21</v>
      </c>
      <c r="P26" s="11">
        <v>929</v>
      </c>
    </row>
    <row r="27" spans="1:16" ht="15.75" thickBot="1" x14ac:dyDescent="0.3">
      <c r="A27" s="8" t="s">
        <v>48</v>
      </c>
      <c r="B27" s="9">
        <v>21</v>
      </c>
      <c r="C27" s="10">
        <v>21</v>
      </c>
      <c r="D27" s="9">
        <v>21</v>
      </c>
      <c r="E27" s="10">
        <v>21</v>
      </c>
      <c r="F27" s="9">
        <v>21</v>
      </c>
      <c r="G27" s="10">
        <v>21</v>
      </c>
      <c r="H27" s="9">
        <v>21</v>
      </c>
      <c r="I27" s="10">
        <v>21</v>
      </c>
      <c r="J27" s="9">
        <v>7</v>
      </c>
      <c r="K27" s="10">
        <v>10</v>
      </c>
      <c r="L27" s="9">
        <v>7</v>
      </c>
      <c r="M27" s="10">
        <v>1</v>
      </c>
      <c r="N27" s="9">
        <v>6</v>
      </c>
      <c r="O27" s="10">
        <v>7</v>
      </c>
      <c r="P27" s="11">
        <v>206</v>
      </c>
    </row>
    <row r="28" spans="1:16" ht="15.75" thickBot="1" x14ac:dyDescent="0.3">
      <c r="A28" s="8" t="s">
        <v>49</v>
      </c>
      <c r="B28" s="9">
        <v>196</v>
      </c>
      <c r="C28" s="10">
        <v>196</v>
      </c>
      <c r="D28" s="9">
        <v>196</v>
      </c>
      <c r="E28" s="10">
        <v>196</v>
      </c>
      <c r="F28" s="9">
        <v>196</v>
      </c>
      <c r="G28" s="10">
        <v>196</v>
      </c>
      <c r="H28" s="9">
        <v>196</v>
      </c>
      <c r="I28" s="10">
        <v>196</v>
      </c>
      <c r="J28" s="9">
        <v>99</v>
      </c>
      <c r="K28" s="10">
        <v>111</v>
      </c>
      <c r="L28" s="9">
        <v>71</v>
      </c>
      <c r="M28" s="10">
        <v>36</v>
      </c>
      <c r="N28" s="9">
        <v>35</v>
      </c>
      <c r="O28" s="10">
        <v>71</v>
      </c>
      <c r="P28" s="11">
        <v>1991</v>
      </c>
    </row>
    <row r="29" spans="1:16" ht="15.75" thickBot="1" x14ac:dyDescent="0.3">
      <c r="A29" s="8" t="s">
        <v>50</v>
      </c>
      <c r="B29" s="9">
        <v>349</v>
      </c>
      <c r="C29" s="10">
        <v>349</v>
      </c>
      <c r="D29" s="9">
        <v>349</v>
      </c>
      <c r="E29" s="10">
        <v>349</v>
      </c>
      <c r="F29" s="9">
        <v>349</v>
      </c>
      <c r="G29" s="10">
        <v>349</v>
      </c>
      <c r="H29" s="9">
        <v>349</v>
      </c>
      <c r="I29" s="10">
        <v>349</v>
      </c>
      <c r="J29" s="9">
        <v>123</v>
      </c>
      <c r="K29" s="10">
        <v>162</v>
      </c>
      <c r="L29" s="9">
        <v>95</v>
      </c>
      <c r="M29" s="10">
        <v>20</v>
      </c>
      <c r="N29" s="9">
        <v>75</v>
      </c>
      <c r="O29" s="10">
        <v>95</v>
      </c>
      <c r="P29" s="11">
        <v>3362</v>
      </c>
    </row>
    <row r="30" spans="1:16" ht="15.75" thickBot="1" x14ac:dyDescent="0.3">
      <c r="A30" s="12" t="s">
        <v>51</v>
      </c>
      <c r="B30" s="13">
        <v>7038</v>
      </c>
      <c r="C30" s="14">
        <v>7038</v>
      </c>
      <c r="D30" s="13">
        <v>7038</v>
      </c>
      <c r="E30" s="14">
        <v>7038</v>
      </c>
      <c r="F30" s="13">
        <v>7038</v>
      </c>
      <c r="G30" s="14">
        <v>7038</v>
      </c>
      <c r="H30" s="13">
        <v>7038</v>
      </c>
      <c r="I30" s="14">
        <v>7038</v>
      </c>
      <c r="J30" s="13">
        <v>3587</v>
      </c>
      <c r="K30" s="14">
        <v>4139</v>
      </c>
      <c r="L30" s="13">
        <v>3293</v>
      </c>
      <c r="M30" s="14">
        <v>1544</v>
      </c>
      <c r="N30" s="13">
        <v>1749</v>
      </c>
      <c r="O30" s="14">
        <v>3293</v>
      </c>
      <c r="P30" s="15">
        <v>73909</v>
      </c>
    </row>
  </sheetData>
  <mergeCells count="7">
    <mergeCell ref="A1:P1"/>
    <mergeCell ref="A2:P2"/>
    <mergeCell ref="A7:A8"/>
    <mergeCell ref="B7:O7"/>
    <mergeCell ref="P7:P8"/>
    <mergeCell ref="A4:P4"/>
    <mergeCell ref="A5:P5"/>
  </mergeCells>
  <pageMargins left="0.51181102362204722" right="0.51181102362204722" top="0.86614173228346458" bottom="0.78740157480314965" header="0.31496062992125984" footer="0.31496062992125984"/>
  <pageSetup paperSize="9" scale="98" orientation="landscape" r:id="rId1"/>
  <headerFooter>
    <oddHeader>&amp;L&amp;G&amp;C23069.158947/2020-71
PE 63/2021&amp;R&amp;G</oddHeader>
    <oddFooter>&amp;LAnexo IV - Procedimentos por Campus&amp;R&amp;P/&amp;N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II - Composicao Custos</vt:lpstr>
      <vt:lpstr>Anexo III - Exames por Campus</vt:lpstr>
      <vt:lpstr>Anexo IV - Procedimentos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Hellen Medeiros</cp:lastModifiedBy>
  <cp:lastPrinted>2021-08-07T04:37:11Z</cp:lastPrinted>
  <dcterms:created xsi:type="dcterms:W3CDTF">2021-01-25T02:08:37Z</dcterms:created>
  <dcterms:modified xsi:type="dcterms:W3CDTF">2021-09-16T14:41:11Z</dcterms:modified>
</cp:coreProperties>
</file>